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IS" sheetId="1" r:id="rId1"/>
    <sheet name="BS" sheetId="2" r:id="rId2"/>
    <sheet name="CF" sheetId="3" r:id="rId3"/>
    <sheet name="EQ" sheetId="4" r:id="rId4"/>
  </sheets>
  <definedNames>
    <definedName name="_xlnm.Print_Area" localSheetId="1">'BS'!$A$1:$F$60</definedName>
    <definedName name="_xlnm.Print_Area" localSheetId="2">'CF'!$A$1:$E$86</definedName>
    <definedName name="_xlnm.Print_Area" localSheetId="0">'IS'!$A$1:$I$47</definedName>
  </definedNames>
  <calcPr fullCalcOnLoad="1"/>
</workbook>
</file>

<file path=xl/sharedStrings.xml><?xml version="1.0" encoding="utf-8"?>
<sst xmlns="http://schemas.openxmlformats.org/spreadsheetml/2006/main" count="225" uniqueCount="148">
  <si>
    <t xml:space="preserve">Revenue </t>
  </si>
  <si>
    <t xml:space="preserve">Profit before tax </t>
  </si>
  <si>
    <t>Tax expense</t>
  </si>
  <si>
    <t>Adjustments for:-</t>
  </si>
  <si>
    <t>Operating profit before working capital changes</t>
  </si>
  <si>
    <t>Tax paid</t>
  </si>
  <si>
    <t>Placement of short term deposits pledged to licensed banks</t>
  </si>
  <si>
    <t>Proceeds from disposal of property, plant and equipment</t>
  </si>
  <si>
    <t>Purchase of property, plant and equipment</t>
  </si>
  <si>
    <t>Interest received</t>
  </si>
  <si>
    <t>CASH FLOWS FROM FINANCING ACTIVITIES</t>
  </si>
  <si>
    <t>Repayment of term loans</t>
  </si>
  <si>
    <t>Repayment of hire purchase and lease creditors</t>
  </si>
  <si>
    <t>Interest paid</t>
  </si>
  <si>
    <t>CASH AND CASH EQUIVALENTS</t>
  </si>
  <si>
    <t>Cash and bank balances</t>
  </si>
  <si>
    <t>Short term deposits with licensed banks</t>
  </si>
  <si>
    <t>Bank overdrafts</t>
  </si>
  <si>
    <t>Less: Short term deposits pledged to licensed banks</t>
  </si>
  <si>
    <t xml:space="preserve">  Tax recoverable</t>
  </si>
  <si>
    <t xml:space="preserve">  Tax liabilities</t>
  </si>
  <si>
    <t>Operating expenses</t>
  </si>
  <si>
    <t>Other operating income</t>
  </si>
  <si>
    <t>Profit from operations</t>
  </si>
  <si>
    <t>Finance costs</t>
  </si>
  <si>
    <t>CURRENT YEAR</t>
  </si>
  <si>
    <t>TO DATE</t>
  </si>
  <si>
    <t>Share</t>
  </si>
  <si>
    <t>Total</t>
  </si>
  <si>
    <t>FREIGHT MANAGEMENT HOLDINGS BHD</t>
  </si>
  <si>
    <t>(Company No. 380410-P)</t>
  </si>
  <si>
    <t>ENDED</t>
  </si>
  <si>
    <t>RM'000</t>
  </si>
  <si>
    <t>(The figures have not been audited)</t>
  </si>
  <si>
    <t>(This figures have not been audited)</t>
  </si>
  <si>
    <t>Non-current assets</t>
  </si>
  <si>
    <t>Current assets</t>
  </si>
  <si>
    <t xml:space="preserve">  Receivables</t>
  </si>
  <si>
    <t xml:space="preserve">  Short term borrowings</t>
  </si>
  <si>
    <t xml:space="preserve">  Long term borrowings</t>
  </si>
  <si>
    <t xml:space="preserve">  Deferred taxation</t>
  </si>
  <si>
    <t>Non-operating items</t>
  </si>
  <si>
    <t>Cash and cash equivalents at beginning of financial period</t>
  </si>
  <si>
    <t>Cash and cash equivalents at end of financial period</t>
  </si>
  <si>
    <t>Current Year</t>
  </si>
  <si>
    <t xml:space="preserve">  Payables</t>
  </si>
  <si>
    <t>Consolidation</t>
  </si>
  <si>
    <t>Profit for the period</t>
  </si>
  <si>
    <t xml:space="preserve">Share </t>
  </si>
  <si>
    <t>Premium</t>
  </si>
  <si>
    <t>Individual Quarter</t>
  </si>
  <si>
    <t>PRECEDING YEAR</t>
  </si>
  <si>
    <t>CORRESPONDING</t>
  </si>
  <si>
    <t>QUARTER</t>
  </si>
  <si>
    <t>Cumulative Quarter</t>
  </si>
  <si>
    <t xml:space="preserve">  Short term deposits with licensed banks</t>
  </si>
  <si>
    <t xml:space="preserve">  Cash and bank balances</t>
  </si>
  <si>
    <t>CASHFLOWS FROM OPERATING ACTIVITIES</t>
  </si>
  <si>
    <t>CASHFLOWS FROM INVESTING ACTIVITIES</t>
  </si>
  <si>
    <t xml:space="preserve">The Condensed Consolidated Income Statement should be read in conjunction with the accompanying explanatory notes attached and </t>
  </si>
  <si>
    <t xml:space="preserve">The Condensed Consolidated Balance Sheet should be read in conjunction with the accompanying explanatory notes attached and </t>
  </si>
  <si>
    <t>CONDENSED CONSOLIDATED INCOME STATEMENT</t>
  </si>
  <si>
    <t>CONDENSED CONSOLIDATED BALANCE SHEET</t>
  </si>
  <si>
    <t>Current liabilities</t>
  </si>
  <si>
    <t>CONDENSED CONSOLIDATED CASH FLOW STATEMENT</t>
  </si>
  <si>
    <t xml:space="preserve">The Condensed Consolidated Cash Flow Statement should be read in conjunction with the accompanying explanatory notes attached and </t>
  </si>
  <si>
    <t>CONDENSED CONSOLIDATED STATEMENT OF CHANGES IN EQUITY</t>
  </si>
  <si>
    <t>Capital</t>
  </si>
  <si>
    <t>As at 1 July 2005</t>
  </si>
  <si>
    <t>Retained</t>
  </si>
  <si>
    <t>Profits</t>
  </si>
  <si>
    <t>Foreign Exchange</t>
  </si>
  <si>
    <t>Reserve</t>
  </si>
  <si>
    <t>Foreign exchange translation differences in respect of foreign subsidiary company</t>
  </si>
  <si>
    <t xml:space="preserve">The Condensed Consolidated Statement of Changes in Equity should be read in conjunction with the accompanying explanatory notes attached and </t>
  </si>
  <si>
    <t>Earnings per share (sen)</t>
  </si>
  <si>
    <t>-</t>
  </si>
  <si>
    <t>Basic</t>
  </si>
  <si>
    <t>Diluted</t>
  </si>
  <si>
    <t>Placement of REPO</t>
  </si>
  <si>
    <t>Withdrawal of REPO</t>
  </si>
  <si>
    <t>Dividend paid</t>
  </si>
  <si>
    <t>Reserve on</t>
  </si>
  <si>
    <t>Depreciation</t>
  </si>
  <si>
    <t>Preceding Year</t>
  </si>
  <si>
    <t>Net increase/(decrease) in cash and cash equivalents</t>
  </si>
  <si>
    <t>As at Preceding</t>
  </si>
  <si>
    <t>Financial Year End</t>
  </si>
  <si>
    <t>As at End of</t>
  </si>
  <si>
    <t>Current Year Quarter</t>
  </si>
  <si>
    <t>(Increase)/Decrease in trade and other receivables</t>
  </si>
  <si>
    <t xml:space="preserve">   equivalents acquired</t>
  </si>
  <si>
    <t>Exchange differences</t>
  </si>
  <si>
    <t>Net cash from/(used in) financing activities</t>
  </si>
  <si>
    <t>30 June 2006</t>
  </si>
  <si>
    <t>Withdrawal of short term deposits pledged to licensed banks</t>
  </si>
  <si>
    <t>Net cash used in investing activities</t>
  </si>
  <si>
    <t xml:space="preserve">    holders of the parent (RM)</t>
  </si>
  <si>
    <t>Annual Financial Report for the financial year ended 30 June 2006.</t>
  </si>
  <si>
    <t>As at 1 July 2006</t>
  </si>
  <si>
    <t>Non-distributable</t>
  </si>
  <si>
    <t>Minority</t>
  </si>
  <si>
    <t>Interests</t>
  </si>
  <si>
    <t>Equity</t>
  </si>
  <si>
    <t>Distributable</t>
  </si>
  <si>
    <t>As at 1 July 2006 (restated)</t>
  </si>
  <si>
    <t>Profit/(loss) for the period</t>
  </si>
  <si>
    <t>Minority interest in subsidiary company</t>
  </si>
  <si>
    <t>Minority interests</t>
  </si>
  <si>
    <t>Attributable to :</t>
  </si>
  <si>
    <t>Equity holders of the parent</t>
  </si>
  <si>
    <t>ASSETS</t>
  </si>
  <si>
    <t>EQUITY AND LIABILITIES</t>
  </si>
  <si>
    <t>Equity attributable to equity holders of the parent</t>
  </si>
  <si>
    <t xml:space="preserve">  Goodwill on consolidation</t>
  </si>
  <si>
    <t xml:space="preserve">  Other investments</t>
  </si>
  <si>
    <t xml:space="preserve">  Investment in associated company</t>
  </si>
  <si>
    <t xml:space="preserve">  Property, plant and equipment</t>
  </si>
  <si>
    <t xml:space="preserve">  Share capital</t>
  </si>
  <si>
    <t xml:space="preserve">  Reserves</t>
  </si>
  <si>
    <t>Total equity</t>
  </si>
  <si>
    <t>TOTAL ASSETS</t>
  </si>
  <si>
    <t>Non-current liabilities</t>
  </si>
  <si>
    <t>Total liabilities</t>
  </si>
  <si>
    <t>TOTAL EQUITY AND LIABILITIES</t>
  </si>
  <si>
    <t>Net assets per share attributable to ordinary equity</t>
  </si>
  <si>
    <t>Net assets per share (RM)</t>
  </si>
  <si>
    <t xml:space="preserve">  Prepaid lease payment</t>
  </si>
  <si>
    <t>(restated)</t>
  </si>
  <si>
    <t>Other non-cash items</t>
  </si>
  <si>
    <t>Drawdown of term loan</t>
  </si>
  <si>
    <t>Attributable to equity holders of the parent</t>
  </si>
  <si>
    <t>Effect of adopting FRS 3</t>
  </si>
  <si>
    <t>Cash generated from operations</t>
  </si>
  <si>
    <t>Acquisition of subsidiary company, net of cash and cash</t>
  </si>
  <si>
    <t>Share of result of associated company</t>
  </si>
  <si>
    <t>Proceeds from disposal of other investments</t>
  </si>
  <si>
    <t>Net cash from operating activities</t>
  </si>
  <si>
    <t>FOR THE THIRD QUARTER ENDED 31 MARCH 2007</t>
  </si>
  <si>
    <t>31 March 2007</t>
  </si>
  <si>
    <t>31 March 2006</t>
  </si>
  <si>
    <t>3RD QUARTER</t>
  </si>
  <si>
    <t>AS AT 31 MARCH 2007</t>
  </si>
  <si>
    <t>FOR THE 9 MONTHS ENDED 31 MARCH 2007</t>
  </si>
  <si>
    <t>9 Months ended</t>
  </si>
  <si>
    <t>As at 31 March 2007</t>
  </si>
  <si>
    <t>As at 31 March 2006</t>
  </si>
  <si>
    <t>Decrease in trade and other payables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</si>
</sst>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_ ;[Red]\-0\ "/>
    <numFmt numFmtId="174" formatCode="_(* #,##0.0_);_(* \(#,##0.0\);_(* &quot;-&quot;??_);_(@_)"/>
    <numFmt numFmtId="175" formatCode="0.00000"/>
    <numFmt numFmtId="176" formatCode="0.0000"/>
    <numFmt numFmtId="177" formatCode="0.000"/>
    <numFmt numFmtId="178" formatCode="_(* #,##0.000_);_(* \(#,##0.000\);_(* &quot;-&quot;??_);_(@_)"/>
    <numFmt numFmtId="179" formatCode="_(* #,##0.0000_);_(* \(#,##0.00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15" applyNumberFormat="1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center"/>
    </xf>
    <xf numFmtId="172" fontId="1" fillId="0" borderId="0" xfId="15" applyNumberFormat="1" applyFont="1" applyFill="1" applyAlignment="1">
      <alignment/>
    </xf>
    <xf numFmtId="172" fontId="1" fillId="0" borderId="1" xfId="15" applyNumberFormat="1" applyFont="1" applyFill="1" applyBorder="1" applyAlignment="1">
      <alignment/>
    </xf>
    <xf numFmtId="172" fontId="1" fillId="0" borderId="2" xfId="15" applyNumberFormat="1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21" applyFont="1" applyFill="1" applyBorder="1">
      <alignment/>
      <protection/>
    </xf>
    <xf numFmtId="0" fontId="1" fillId="0" borderId="0" xfId="0" applyFont="1" applyFill="1" applyBorder="1" applyAlignment="1">
      <alignment/>
    </xf>
    <xf numFmtId="173" fontId="3" fillId="0" borderId="0" xfId="19" applyFont="1" applyFill="1" applyBorder="1" applyAlignment="1">
      <alignment horizontal="left"/>
      <protection/>
    </xf>
    <xf numFmtId="172" fontId="1" fillId="0" borderId="0" xfId="0" applyNumberFormat="1" applyFont="1" applyFill="1" applyBorder="1" applyAlignment="1">
      <alignment/>
    </xf>
    <xf numFmtId="0" fontId="4" fillId="0" borderId="0" xfId="22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center"/>
    </xf>
    <xf numFmtId="43" fontId="1" fillId="0" borderId="0" xfId="15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2" fontId="1" fillId="0" borderId="1" xfId="15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2" fontId="1" fillId="0" borderId="0" xfId="15" applyNumberFormat="1" applyFont="1" applyFill="1" applyBorder="1" applyAlignment="1">
      <alignment horizontal="right"/>
    </xf>
    <xf numFmtId="172" fontId="1" fillId="0" borderId="1" xfId="15" applyNumberFormat="1" applyFont="1" applyFill="1" applyBorder="1" applyAlignment="1">
      <alignment horizontal="center"/>
    </xf>
    <xf numFmtId="43" fontId="1" fillId="0" borderId="0" xfId="15" applyNumberFormat="1" applyFont="1" applyFill="1" applyAlignment="1">
      <alignment horizontal="center"/>
    </xf>
    <xf numFmtId="43" fontId="1" fillId="0" borderId="3" xfId="15" applyNumberFormat="1" applyFont="1" applyFill="1" applyBorder="1" applyAlignment="1">
      <alignment horizontal="center"/>
    </xf>
    <xf numFmtId="172" fontId="1" fillId="0" borderId="4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72" fontId="1" fillId="0" borderId="0" xfId="15" applyNumberFormat="1" applyFont="1" applyFill="1" applyAlignment="1">
      <alignment/>
    </xf>
    <xf numFmtId="43" fontId="1" fillId="0" borderId="0" xfId="15" applyFont="1" applyFill="1" applyAlignment="1">
      <alignment/>
    </xf>
    <xf numFmtId="172" fontId="1" fillId="0" borderId="0" xfId="0" applyNumberFormat="1" applyFont="1" applyFill="1" applyAlignment="1">
      <alignment/>
    </xf>
    <xf numFmtId="43" fontId="1" fillId="0" borderId="1" xfId="15" applyFont="1" applyFill="1" applyBorder="1" applyAlignment="1">
      <alignment/>
    </xf>
    <xf numFmtId="0" fontId="1" fillId="0" borderId="1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7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3" fontId="1" fillId="0" borderId="0" xfId="15" applyNumberFormat="1" applyFont="1" applyFill="1" applyAlignment="1">
      <alignment/>
    </xf>
    <xf numFmtId="43" fontId="1" fillId="0" borderId="3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1" fontId="1" fillId="0" borderId="0" xfId="0" applyNumberFormat="1" applyFont="1" applyFill="1" applyAlignment="1">
      <alignment/>
    </xf>
    <xf numFmtId="0" fontId="1" fillId="0" borderId="1" xfId="20" applyFont="1" applyFill="1" applyBorder="1">
      <alignment/>
      <protection/>
    </xf>
    <xf numFmtId="0" fontId="1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M conso 2001" xfId="19"/>
    <cellStyle name="Normal_PMSB-Workings2002" xfId="20"/>
    <cellStyle name="Normal_Sheet1" xfId="21"/>
    <cellStyle name="Normal_Shee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85725</xdr:rowOff>
    </xdr:from>
    <xdr:to>
      <xdr:col>4</xdr:col>
      <xdr:colOff>771525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4924425" y="13811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85725</xdr:rowOff>
    </xdr:from>
    <xdr:to>
      <xdr:col>2</xdr:col>
      <xdr:colOff>819150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3133725" y="13811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85725</xdr:rowOff>
    </xdr:from>
    <xdr:to>
      <xdr:col>4</xdr:col>
      <xdr:colOff>771525</xdr:colOff>
      <xdr:row>30</xdr:row>
      <xdr:rowOff>85725</xdr:rowOff>
    </xdr:to>
    <xdr:sp>
      <xdr:nvSpPr>
        <xdr:cNvPr id="3" name="Line 5"/>
        <xdr:cNvSpPr>
          <a:spLocks/>
        </xdr:cNvSpPr>
      </xdr:nvSpPr>
      <xdr:spPr>
        <a:xfrm>
          <a:off x="4924425" y="51244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85725</xdr:rowOff>
    </xdr:from>
    <xdr:to>
      <xdr:col>2</xdr:col>
      <xdr:colOff>819150</xdr:colOff>
      <xdr:row>30</xdr:row>
      <xdr:rowOff>85725</xdr:rowOff>
    </xdr:to>
    <xdr:sp>
      <xdr:nvSpPr>
        <xdr:cNvPr id="4" name="Line 6"/>
        <xdr:cNvSpPr>
          <a:spLocks/>
        </xdr:cNvSpPr>
      </xdr:nvSpPr>
      <xdr:spPr>
        <a:xfrm flipH="1">
          <a:off x="3133725" y="51244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85725</xdr:rowOff>
    </xdr:from>
    <xdr:to>
      <xdr:col>2</xdr:col>
      <xdr:colOff>457200</xdr:colOff>
      <xdr:row>6</xdr:row>
      <xdr:rowOff>85725</xdr:rowOff>
    </xdr:to>
    <xdr:sp>
      <xdr:nvSpPr>
        <xdr:cNvPr id="5" name="Line 7"/>
        <xdr:cNvSpPr>
          <a:spLocks/>
        </xdr:cNvSpPr>
      </xdr:nvSpPr>
      <xdr:spPr>
        <a:xfrm flipH="1">
          <a:off x="2305050" y="10572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6</xdr:row>
      <xdr:rowOff>95250</xdr:rowOff>
    </xdr:from>
    <xdr:to>
      <xdr:col>6</xdr:col>
      <xdr:colOff>666750</xdr:colOff>
      <xdr:row>6</xdr:row>
      <xdr:rowOff>95250</xdr:rowOff>
    </xdr:to>
    <xdr:sp>
      <xdr:nvSpPr>
        <xdr:cNvPr id="6" name="Line 8"/>
        <xdr:cNvSpPr>
          <a:spLocks/>
        </xdr:cNvSpPr>
      </xdr:nvSpPr>
      <xdr:spPr>
        <a:xfrm>
          <a:off x="5972175" y="1066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28</xdr:row>
      <xdr:rowOff>85725</xdr:rowOff>
    </xdr:from>
    <xdr:to>
      <xdr:col>2</xdr:col>
      <xdr:colOff>457200</xdr:colOff>
      <xdr:row>28</xdr:row>
      <xdr:rowOff>85725</xdr:rowOff>
    </xdr:to>
    <xdr:sp>
      <xdr:nvSpPr>
        <xdr:cNvPr id="7" name="Line 9"/>
        <xdr:cNvSpPr>
          <a:spLocks/>
        </xdr:cNvSpPr>
      </xdr:nvSpPr>
      <xdr:spPr>
        <a:xfrm flipH="1">
          <a:off x="2305050" y="48006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28</xdr:row>
      <xdr:rowOff>95250</xdr:rowOff>
    </xdr:from>
    <xdr:to>
      <xdr:col>6</xdr:col>
      <xdr:colOff>666750</xdr:colOff>
      <xdr:row>28</xdr:row>
      <xdr:rowOff>95250</xdr:rowOff>
    </xdr:to>
    <xdr:sp>
      <xdr:nvSpPr>
        <xdr:cNvPr id="8" name="Line 10"/>
        <xdr:cNvSpPr>
          <a:spLocks/>
        </xdr:cNvSpPr>
      </xdr:nvSpPr>
      <xdr:spPr>
        <a:xfrm>
          <a:off x="5972175" y="48101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3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3.421875" style="2" customWidth="1"/>
    <col min="2" max="2" width="26.7109375" style="2" customWidth="1"/>
    <col min="3" max="3" width="18.57421875" style="2" bestFit="1" customWidth="1"/>
    <col min="4" max="4" width="0.9921875" style="2" customWidth="1"/>
    <col min="5" max="5" width="18.57421875" style="2" customWidth="1"/>
    <col min="6" max="6" width="4.57421875" style="2" customWidth="1"/>
    <col min="7" max="7" width="18.57421875" style="2" bestFit="1" customWidth="1"/>
    <col min="8" max="8" width="0.9921875" style="2" customWidth="1"/>
    <col min="9" max="9" width="16.8515625" style="2" customWidth="1"/>
    <col min="10" max="16384" width="9.140625" style="2" customWidth="1"/>
  </cols>
  <sheetData>
    <row r="1" ht="12.75">
      <c r="A1" s="1" t="s">
        <v>29</v>
      </c>
    </row>
    <row r="2" ht="12.75">
      <c r="A2" s="1" t="s">
        <v>30</v>
      </c>
    </row>
    <row r="3" ht="12.75">
      <c r="A3" s="1"/>
    </row>
    <row r="4" ht="12.75">
      <c r="A4" s="1" t="s">
        <v>61</v>
      </c>
    </row>
    <row r="5" ht="12.75">
      <c r="A5" s="1" t="s">
        <v>138</v>
      </c>
    </row>
    <row r="6" ht="12.75">
      <c r="A6" s="1" t="s">
        <v>33</v>
      </c>
    </row>
    <row r="7" spans="3:9" ht="12.75">
      <c r="C7" s="51" t="s">
        <v>50</v>
      </c>
      <c r="D7" s="51"/>
      <c r="E7" s="51"/>
      <c r="G7" s="51" t="s">
        <v>54</v>
      </c>
      <c r="H7" s="51"/>
      <c r="I7" s="51"/>
    </row>
    <row r="8" spans="3:9" ht="12.75">
      <c r="C8" s="3"/>
      <c r="D8" s="3"/>
      <c r="E8" s="3"/>
      <c r="G8" s="3"/>
      <c r="H8" s="3"/>
      <c r="I8" s="3"/>
    </row>
    <row r="9" spans="3:9" ht="12.75">
      <c r="C9" s="3"/>
      <c r="E9" s="3" t="s">
        <v>51</v>
      </c>
      <c r="G9" s="3"/>
      <c r="H9" s="3"/>
      <c r="I9" s="3"/>
    </row>
    <row r="10" spans="3:9" ht="12.75">
      <c r="C10" s="3" t="s">
        <v>25</v>
      </c>
      <c r="D10" s="3"/>
      <c r="E10" s="3" t="s">
        <v>52</v>
      </c>
      <c r="G10" s="3" t="s">
        <v>25</v>
      </c>
      <c r="H10" s="3"/>
      <c r="I10" s="3" t="s">
        <v>51</v>
      </c>
    </row>
    <row r="11" spans="3:9" ht="12.75">
      <c r="C11" s="3" t="s">
        <v>141</v>
      </c>
      <c r="D11" s="3"/>
      <c r="E11" s="3" t="s">
        <v>53</v>
      </c>
      <c r="G11" s="3" t="s">
        <v>26</v>
      </c>
      <c r="H11" s="3"/>
      <c r="I11" s="3" t="s">
        <v>26</v>
      </c>
    </row>
    <row r="12" spans="3:9" ht="12.75">
      <c r="C12" s="3" t="s">
        <v>31</v>
      </c>
      <c r="D12" s="3"/>
      <c r="E12" s="3" t="s">
        <v>31</v>
      </c>
      <c r="G12" s="3" t="s">
        <v>31</v>
      </c>
      <c r="H12" s="3"/>
      <c r="I12" s="3" t="s">
        <v>31</v>
      </c>
    </row>
    <row r="13" spans="3:9" ht="12.75">
      <c r="C13" s="4" t="s">
        <v>139</v>
      </c>
      <c r="D13" s="4"/>
      <c r="E13" s="4" t="s">
        <v>140</v>
      </c>
      <c r="G13" s="4" t="s">
        <v>139</v>
      </c>
      <c r="H13" s="4"/>
      <c r="I13" s="4" t="s">
        <v>140</v>
      </c>
    </row>
    <row r="14" spans="3:9" ht="12.75">
      <c r="C14" s="5" t="s">
        <v>32</v>
      </c>
      <c r="D14" s="5"/>
      <c r="E14" s="5" t="s">
        <v>32</v>
      </c>
      <c r="G14" s="5" t="s">
        <v>32</v>
      </c>
      <c r="H14" s="5"/>
      <c r="I14" s="5" t="s">
        <v>32</v>
      </c>
    </row>
    <row r="15" spans="3:9" ht="12.75">
      <c r="C15" s="5"/>
      <c r="D15" s="5"/>
      <c r="E15" s="5" t="s">
        <v>128</v>
      </c>
      <c r="G15" s="5"/>
      <c r="H15" s="5"/>
      <c r="I15" s="5" t="s">
        <v>128</v>
      </c>
    </row>
    <row r="16" spans="3:5" ht="12.75">
      <c r="C16" s="5"/>
      <c r="D16" s="5"/>
      <c r="E16" s="5"/>
    </row>
    <row r="17" spans="1:9" ht="12.75">
      <c r="A17" s="2" t="s">
        <v>0</v>
      </c>
      <c r="C17" s="6">
        <v>44317</v>
      </c>
      <c r="D17" s="6"/>
      <c r="E17" s="6">
        <v>37083</v>
      </c>
      <c r="F17" s="6"/>
      <c r="G17" s="6">
        <v>136997</v>
      </c>
      <c r="H17" s="6"/>
      <c r="I17" s="6">
        <v>113159</v>
      </c>
    </row>
    <row r="18" spans="3:9" ht="12.75">
      <c r="C18" s="6"/>
      <c r="D18" s="6"/>
      <c r="E18" s="6"/>
      <c r="F18" s="6"/>
      <c r="G18" s="6"/>
      <c r="H18" s="6"/>
      <c r="I18" s="6"/>
    </row>
    <row r="19" spans="1:9" ht="12.75">
      <c r="A19" s="2" t="s">
        <v>21</v>
      </c>
      <c r="C19" s="6">
        <v>-41487</v>
      </c>
      <c r="D19" s="6"/>
      <c r="E19" s="6">
        <v>-35171</v>
      </c>
      <c r="F19" s="6"/>
      <c r="G19" s="6">
        <v>-128910</v>
      </c>
      <c r="H19" s="6"/>
      <c r="I19" s="6">
        <v>-107294</v>
      </c>
    </row>
    <row r="20" spans="3:9" ht="12.75">
      <c r="C20" s="6"/>
      <c r="D20" s="6"/>
      <c r="E20" s="6"/>
      <c r="F20" s="6"/>
      <c r="G20" s="6"/>
      <c r="H20" s="6"/>
      <c r="I20" s="6"/>
    </row>
    <row r="21" spans="1:9" ht="12.75">
      <c r="A21" s="2" t="s">
        <v>22</v>
      </c>
      <c r="C21" s="6">
        <v>452</v>
      </c>
      <c r="D21" s="6"/>
      <c r="E21" s="6">
        <v>768</v>
      </c>
      <c r="F21" s="6"/>
      <c r="G21" s="6">
        <v>2245</v>
      </c>
      <c r="H21" s="6"/>
      <c r="I21" s="6">
        <v>2136</v>
      </c>
    </row>
    <row r="22" spans="3:9" ht="12.75">
      <c r="C22" s="7"/>
      <c r="D22" s="9"/>
      <c r="E22" s="32"/>
      <c r="F22" s="6"/>
      <c r="G22" s="7"/>
      <c r="H22" s="6"/>
      <c r="I22" s="32"/>
    </row>
    <row r="23" spans="1:9" ht="12.75">
      <c r="A23" s="2" t="s">
        <v>23</v>
      </c>
      <c r="C23" s="6">
        <f>SUM(C17:C22)</f>
        <v>3282</v>
      </c>
      <c r="D23" s="6"/>
      <c r="E23" s="6">
        <f>SUM(E17:E22)</f>
        <v>2680</v>
      </c>
      <c r="F23" s="6"/>
      <c r="G23" s="6">
        <f>SUM(G17:G22)</f>
        <v>10332</v>
      </c>
      <c r="H23" s="6"/>
      <c r="I23" s="6">
        <f>SUM(I17:I22)</f>
        <v>8001</v>
      </c>
    </row>
    <row r="24" spans="3:9" ht="12.75">
      <c r="C24" s="6"/>
      <c r="D24" s="6"/>
      <c r="E24" s="5"/>
      <c r="F24" s="6"/>
      <c r="G24" s="6"/>
      <c r="H24" s="6"/>
      <c r="I24" s="5"/>
    </row>
    <row r="25" spans="1:9" ht="12.75">
      <c r="A25" s="2" t="s">
        <v>24</v>
      </c>
      <c r="C25" s="6">
        <v>-347</v>
      </c>
      <c r="D25" s="6"/>
      <c r="E25" s="6">
        <v>-81</v>
      </c>
      <c r="F25" s="6"/>
      <c r="G25" s="6">
        <v>-876</v>
      </c>
      <c r="H25" s="6"/>
      <c r="I25" s="6">
        <v>-224</v>
      </c>
    </row>
    <row r="26" spans="3:9" ht="12.75">
      <c r="C26" s="6"/>
      <c r="D26" s="6"/>
      <c r="E26" s="6"/>
      <c r="F26" s="6"/>
      <c r="G26" s="6"/>
      <c r="H26" s="6"/>
      <c r="I26" s="6"/>
    </row>
    <row r="27" spans="1:9" ht="12.75">
      <c r="A27" s="2" t="s">
        <v>135</v>
      </c>
      <c r="C27" s="6">
        <v>7</v>
      </c>
      <c r="D27" s="6"/>
      <c r="E27" s="6">
        <v>1</v>
      </c>
      <c r="F27" s="6"/>
      <c r="G27" s="6">
        <v>77</v>
      </c>
      <c r="H27" s="6"/>
      <c r="I27" s="6">
        <v>24</v>
      </c>
    </row>
    <row r="28" spans="3:9" ht="12.75">
      <c r="C28" s="7"/>
      <c r="D28" s="9"/>
      <c r="E28" s="32"/>
      <c r="F28" s="6"/>
      <c r="G28" s="7"/>
      <c r="H28" s="6"/>
      <c r="I28" s="32"/>
    </row>
    <row r="29" spans="1:9" ht="12.75">
      <c r="A29" s="2" t="s">
        <v>1</v>
      </c>
      <c r="C29" s="6">
        <f>SUM(C23:C28)</f>
        <v>2942</v>
      </c>
      <c r="D29" s="6"/>
      <c r="E29" s="6">
        <f>SUM(E23:E28)</f>
        <v>2600</v>
      </c>
      <c r="F29" s="6"/>
      <c r="G29" s="6">
        <f>SUM(G23:G28)</f>
        <v>9533</v>
      </c>
      <c r="H29" s="6"/>
      <c r="I29" s="6">
        <f>SUM(I23:I28)</f>
        <v>7801</v>
      </c>
    </row>
    <row r="30" spans="3:9" ht="12.75">
      <c r="C30" s="6"/>
      <c r="D30" s="6"/>
      <c r="E30" s="5"/>
      <c r="F30" s="6"/>
      <c r="G30" s="6"/>
      <c r="H30" s="6"/>
      <c r="I30" s="5"/>
    </row>
    <row r="31" spans="1:9" ht="12.75">
      <c r="A31" s="2" t="s">
        <v>2</v>
      </c>
      <c r="C31" s="6">
        <v>-521</v>
      </c>
      <c r="D31" s="6"/>
      <c r="E31" s="5">
        <v>-739</v>
      </c>
      <c r="F31" s="6"/>
      <c r="G31" s="6">
        <v>-2319</v>
      </c>
      <c r="H31" s="6"/>
      <c r="I31" s="5">
        <v>-2182</v>
      </c>
    </row>
    <row r="32" spans="3:9" ht="12.75">
      <c r="C32" s="7"/>
      <c r="D32" s="9"/>
      <c r="E32" s="32"/>
      <c r="F32" s="6"/>
      <c r="G32" s="7"/>
      <c r="H32" s="6"/>
      <c r="I32" s="32"/>
    </row>
    <row r="33" spans="1:9" ht="13.5" thickBot="1">
      <c r="A33" s="2" t="s">
        <v>47</v>
      </c>
      <c r="C33" s="8">
        <f>SUM(C29:C32)</f>
        <v>2421</v>
      </c>
      <c r="D33" s="9"/>
      <c r="E33" s="8">
        <f>SUM(E29:E32)</f>
        <v>1861</v>
      </c>
      <c r="F33" s="9"/>
      <c r="G33" s="8">
        <f>SUM(G29:G32)</f>
        <v>7214</v>
      </c>
      <c r="H33" s="6"/>
      <c r="I33" s="8">
        <f>SUM(I29:I32)</f>
        <v>5619</v>
      </c>
    </row>
    <row r="34" spans="3:9" ht="13.5" thickTop="1">
      <c r="C34" s="6"/>
      <c r="D34" s="6"/>
      <c r="E34" s="5"/>
      <c r="F34" s="6"/>
      <c r="G34" s="6"/>
      <c r="H34" s="6"/>
      <c r="I34" s="5"/>
    </row>
    <row r="35" spans="1:9" ht="12.75">
      <c r="A35" s="2" t="s">
        <v>109</v>
      </c>
      <c r="C35" s="6"/>
      <c r="D35" s="6"/>
      <c r="E35" s="5"/>
      <c r="F35" s="6"/>
      <c r="G35" s="6"/>
      <c r="H35" s="6"/>
      <c r="I35" s="5"/>
    </row>
    <row r="36" spans="1:9" ht="12.75">
      <c r="A36" s="2" t="s">
        <v>110</v>
      </c>
      <c r="C36" s="6">
        <v>2190</v>
      </c>
      <c r="D36" s="6"/>
      <c r="E36" s="5">
        <v>1646</v>
      </c>
      <c r="F36" s="6"/>
      <c r="G36" s="6">
        <v>6686</v>
      </c>
      <c r="H36" s="6"/>
      <c r="I36" s="5">
        <v>5469</v>
      </c>
    </row>
    <row r="37" spans="1:9" ht="12.75">
      <c r="A37" s="2" t="s">
        <v>108</v>
      </c>
      <c r="C37" s="6">
        <v>231</v>
      </c>
      <c r="D37" s="6"/>
      <c r="E37" s="5">
        <v>215</v>
      </c>
      <c r="F37" s="6"/>
      <c r="G37" s="6">
        <v>528</v>
      </c>
      <c r="H37" s="6"/>
      <c r="I37" s="5">
        <v>150</v>
      </c>
    </row>
    <row r="38" spans="3:9" ht="12.75">
      <c r="C38" s="6"/>
      <c r="D38" s="6"/>
      <c r="E38" s="5"/>
      <c r="F38" s="6"/>
      <c r="G38" s="6"/>
      <c r="H38" s="6"/>
      <c r="I38" s="5"/>
    </row>
    <row r="39" spans="3:9" ht="13.5" thickBot="1">
      <c r="C39" s="8">
        <f>SUM(C36:C38)</f>
        <v>2421</v>
      </c>
      <c r="D39" s="6"/>
      <c r="E39" s="8">
        <f>SUM(E36:E38)</f>
        <v>1861</v>
      </c>
      <c r="F39" s="6"/>
      <c r="G39" s="8">
        <f>SUM(G36:G38)</f>
        <v>7214</v>
      </c>
      <c r="H39" s="6"/>
      <c r="I39" s="8">
        <f>SUM(I36:I38)</f>
        <v>5619</v>
      </c>
    </row>
    <row r="40" spans="3:9" ht="13.5" thickTop="1">
      <c r="C40" s="6"/>
      <c r="D40" s="6"/>
      <c r="E40" s="6"/>
      <c r="F40" s="6"/>
      <c r="G40" s="6"/>
      <c r="H40" s="6"/>
      <c r="I40" s="6"/>
    </row>
    <row r="41" spans="1:9" ht="12.75">
      <c r="A41" s="2" t="s">
        <v>75</v>
      </c>
      <c r="C41" s="6"/>
      <c r="D41" s="6"/>
      <c r="E41" s="6"/>
      <c r="F41" s="6"/>
      <c r="G41" s="6"/>
      <c r="H41" s="6"/>
      <c r="I41" s="6"/>
    </row>
    <row r="42" spans="1:9" ht="12.75">
      <c r="A42" s="11" t="s">
        <v>76</v>
      </c>
      <c r="B42" s="2" t="s">
        <v>77</v>
      </c>
      <c r="C42" s="46">
        <v>2.57</v>
      </c>
      <c r="D42" s="6"/>
      <c r="E42" s="33">
        <v>1.93</v>
      </c>
      <c r="F42" s="6"/>
      <c r="G42" s="46">
        <v>7.85</v>
      </c>
      <c r="H42" s="6"/>
      <c r="I42" s="33">
        <v>6.42</v>
      </c>
    </row>
    <row r="43" spans="1:9" ht="13.5" thickBot="1">
      <c r="A43" s="11" t="s">
        <v>76</v>
      </c>
      <c r="B43" s="2" t="s">
        <v>78</v>
      </c>
      <c r="C43" s="47">
        <v>0</v>
      </c>
      <c r="D43" s="6"/>
      <c r="E43" s="34">
        <v>1.92</v>
      </c>
      <c r="F43" s="6"/>
      <c r="G43" s="47">
        <v>0</v>
      </c>
      <c r="H43" s="6"/>
      <c r="I43" s="34">
        <v>6.41</v>
      </c>
    </row>
    <row r="44" spans="3:9" ht="13.5" thickTop="1">
      <c r="C44" s="6"/>
      <c r="D44" s="6"/>
      <c r="E44" s="6"/>
      <c r="F44" s="6"/>
      <c r="G44" s="6"/>
      <c r="H44" s="6"/>
      <c r="I44" s="6"/>
    </row>
    <row r="45" spans="3:9" ht="12.75">
      <c r="C45" s="6"/>
      <c r="D45" s="6"/>
      <c r="E45" s="6"/>
      <c r="F45" s="6"/>
      <c r="G45" s="6"/>
      <c r="H45" s="6"/>
      <c r="I45" s="6"/>
    </row>
    <row r="46" spans="1:9" ht="12.75">
      <c r="A46" s="14" t="s">
        <v>59</v>
      </c>
      <c r="C46" s="6"/>
      <c r="D46" s="6"/>
      <c r="E46" s="6"/>
      <c r="F46" s="6"/>
      <c r="G46" s="6"/>
      <c r="H46" s="6"/>
      <c r="I46" s="6"/>
    </row>
    <row r="47" spans="1:9" ht="12.75">
      <c r="A47" s="14" t="s">
        <v>98</v>
      </c>
      <c r="C47" s="6"/>
      <c r="D47" s="6"/>
      <c r="E47" s="6"/>
      <c r="F47" s="6"/>
      <c r="G47" s="6"/>
      <c r="H47" s="6"/>
      <c r="I47" s="6"/>
    </row>
    <row r="48" spans="3:9" ht="12.75">
      <c r="C48" s="6"/>
      <c r="D48" s="6"/>
      <c r="E48" s="6"/>
      <c r="F48" s="6"/>
      <c r="G48" s="6"/>
      <c r="H48" s="6"/>
      <c r="I48" s="6"/>
    </row>
    <row r="49" spans="3:9" ht="12.75">
      <c r="C49" s="6"/>
      <c r="D49" s="6"/>
      <c r="E49" s="6"/>
      <c r="F49" s="6"/>
      <c r="G49" s="6"/>
      <c r="H49" s="6"/>
      <c r="I49" s="6"/>
    </row>
    <row r="50" spans="3:9" ht="12.75">
      <c r="C50" s="6"/>
      <c r="D50" s="6"/>
      <c r="E50" s="6"/>
      <c r="F50" s="6"/>
      <c r="G50" s="6"/>
      <c r="H50" s="6"/>
      <c r="I50" s="6"/>
    </row>
    <row r="51" spans="3:9" ht="12.75">
      <c r="C51" s="6"/>
      <c r="D51" s="6"/>
      <c r="E51" s="6"/>
      <c r="F51" s="6"/>
      <c r="G51" s="6"/>
      <c r="H51" s="6"/>
      <c r="I51" s="6"/>
    </row>
    <row r="52" spans="3:9" ht="12.75">
      <c r="C52" s="6"/>
      <c r="D52" s="6"/>
      <c r="E52" s="6"/>
      <c r="F52" s="6"/>
      <c r="G52" s="6"/>
      <c r="H52" s="6"/>
      <c r="I52" s="6"/>
    </row>
    <row r="53" spans="3:9" ht="12.75">
      <c r="C53" s="6"/>
      <c r="D53" s="6"/>
      <c r="E53" s="6"/>
      <c r="F53" s="6"/>
      <c r="G53" s="6"/>
      <c r="H53" s="6"/>
      <c r="I53" s="6"/>
    </row>
    <row r="54" spans="3:9" ht="12.75">
      <c r="C54" s="6"/>
      <c r="D54" s="6"/>
      <c r="E54" s="6"/>
      <c r="F54" s="6"/>
      <c r="G54" s="6"/>
      <c r="H54" s="6"/>
      <c r="I54" s="6"/>
    </row>
    <row r="55" spans="3:9" ht="12.75">
      <c r="C55" s="6"/>
      <c r="D55" s="6"/>
      <c r="E55" s="6"/>
      <c r="F55" s="6"/>
      <c r="G55" s="6"/>
      <c r="H55" s="6"/>
      <c r="I55" s="6"/>
    </row>
    <row r="56" spans="3:9" ht="12.75">
      <c r="C56" s="6"/>
      <c r="D56" s="6"/>
      <c r="E56" s="6"/>
      <c r="F56" s="6"/>
      <c r="G56" s="6"/>
      <c r="H56" s="6"/>
      <c r="I56" s="6"/>
    </row>
    <row r="57" spans="3:9" ht="12.75">
      <c r="C57" s="6"/>
      <c r="D57" s="6"/>
      <c r="E57" s="6"/>
      <c r="F57" s="6"/>
      <c r="G57" s="6"/>
      <c r="H57" s="6"/>
      <c r="I57" s="6"/>
    </row>
    <row r="58" spans="3:9" ht="12.75">
      <c r="C58" s="6"/>
      <c r="D58" s="6"/>
      <c r="E58" s="6"/>
      <c r="F58" s="6"/>
      <c r="G58" s="6"/>
      <c r="H58" s="6"/>
      <c r="I58" s="6"/>
    </row>
    <row r="59" spans="3:9" ht="12.75">
      <c r="C59" s="6"/>
      <c r="D59" s="6"/>
      <c r="E59" s="6"/>
      <c r="F59" s="6"/>
      <c r="G59" s="6"/>
      <c r="H59" s="6"/>
      <c r="I59" s="6"/>
    </row>
    <row r="60" spans="3:9" ht="12.75">
      <c r="C60" s="6"/>
      <c r="D60" s="6"/>
      <c r="E60" s="6"/>
      <c r="F60" s="6"/>
      <c r="G60" s="6"/>
      <c r="H60" s="6"/>
      <c r="I60" s="6"/>
    </row>
    <row r="61" spans="3:9" ht="12.75">
      <c r="C61" s="6"/>
      <c r="D61" s="6"/>
      <c r="E61" s="6"/>
      <c r="F61" s="6"/>
      <c r="G61" s="6"/>
      <c r="H61" s="6"/>
      <c r="I61" s="6"/>
    </row>
    <row r="62" spans="3:9" ht="12.75">
      <c r="C62" s="6"/>
      <c r="D62" s="6"/>
      <c r="E62" s="6"/>
      <c r="F62" s="6"/>
      <c r="G62" s="6"/>
      <c r="H62" s="6"/>
      <c r="I62" s="6"/>
    </row>
    <row r="63" spans="3:9" ht="12.75">
      <c r="C63" s="6"/>
      <c r="D63" s="6"/>
      <c r="E63" s="6"/>
      <c r="F63" s="6"/>
      <c r="G63" s="6"/>
      <c r="H63" s="6"/>
      <c r="I63" s="6"/>
    </row>
    <row r="64" spans="3:9" ht="12.75">
      <c r="C64" s="6"/>
      <c r="D64" s="6"/>
      <c r="E64" s="6"/>
      <c r="F64" s="6"/>
      <c r="G64" s="6"/>
      <c r="H64" s="6"/>
      <c r="I64" s="6"/>
    </row>
    <row r="65" spans="3:9" ht="12.75">
      <c r="C65" s="6"/>
      <c r="D65" s="6"/>
      <c r="E65" s="6"/>
      <c r="F65" s="6"/>
      <c r="G65" s="6"/>
      <c r="H65" s="6"/>
      <c r="I65" s="6"/>
    </row>
    <row r="66" spans="3:9" ht="12.75">
      <c r="C66" s="6"/>
      <c r="D66" s="6"/>
      <c r="E66" s="6"/>
      <c r="F66" s="6"/>
      <c r="G66" s="6"/>
      <c r="H66" s="6"/>
      <c r="I66" s="6"/>
    </row>
    <row r="67" spans="3:9" ht="12.75">
      <c r="C67" s="6"/>
      <c r="D67" s="6"/>
      <c r="E67" s="6"/>
      <c r="F67" s="6"/>
      <c r="G67" s="6"/>
      <c r="H67" s="6"/>
      <c r="I67" s="6"/>
    </row>
    <row r="68" spans="3:9" ht="12.75">
      <c r="C68" s="6"/>
      <c r="D68" s="6"/>
      <c r="E68" s="6"/>
      <c r="F68" s="6"/>
      <c r="G68" s="6"/>
      <c r="H68" s="6"/>
      <c r="I68" s="6"/>
    </row>
    <row r="69" spans="3:9" ht="12.75">
      <c r="C69" s="6"/>
      <c r="D69" s="6"/>
      <c r="E69" s="6"/>
      <c r="F69" s="6"/>
      <c r="G69" s="6"/>
      <c r="H69" s="6"/>
      <c r="I69" s="6"/>
    </row>
    <row r="70" spans="3:9" ht="12.75">
      <c r="C70" s="6"/>
      <c r="D70" s="6"/>
      <c r="E70" s="6"/>
      <c r="F70" s="6"/>
      <c r="G70" s="6"/>
      <c r="H70" s="6"/>
      <c r="I70" s="6"/>
    </row>
    <row r="71" spans="3:9" ht="12.75">
      <c r="C71" s="6"/>
      <c r="D71" s="6"/>
      <c r="E71" s="6"/>
      <c r="F71" s="6"/>
      <c r="G71" s="6"/>
      <c r="H71" s="6"/>
      <c r="I71" s="6"/>
    </row>
    <row r="72" spans="3:9" ht="12.75">
      <c r="C72" s="6"/>
      <c r="D72" s="6"/>
      <c r="E72" s="6"/>
      <c r="F72" s="6"/>
      <c r="G72" s="6"/>
      <c r="H72" s="6"/>
      <c r="I72" s="6"/>
    </row>
    <row r="73" spans="3:9" ht="12.75">
      <c r="C73" s="6"/>
      <c r="D73" s="6"/>
      <c r="E73" s="6"/>
      <c r="F73" s="6"/>
      <c r="G73" s="6"/>
      <c r="H73" s="6"/>
      <c r="I73" s="6"/>
    </row>
    <row r="74" spans="3:9" ht="12.75">
      <c r="C74" s="6"/>
      <c r="D74" s="6"/>
      <c r="E74" s="6"/>
      <c r="F74" s="6"/>
      <c r="G74" s="6"/>
      <c r="H74" s="6"/>
      <c r="I74" s="6"/>
    </row>
    <row r="75" spans="3:9" ht="12.75">
      <c r="C75" s="6"/>
      <c r="D75" s="6"/>
      <c r="E75" s="6"/>
      <c r="F75" s="6"/>
      <c r="G75" s="6"/>
      <c r="H75" s="6"/>
      <c r="I75" s="6"/>
    </row>
    <row r="76" spans="3:9" ht="12.75">
      <c r="C76" s="6"/>
      <c r="D76" s="6"/>
      <c r="E76" s="6"/>
      <c r="F76" s="6"/>
      <c r="G76" s="6"/>
      <c r="H76" s="6"/>
      <c r="I76" s="6"/>
    </row>
    <row r="77" spans="3:9" ht="12.75">
      <c r="C77" s="6"/>
      <c r="D77" s="6"/>
      <c r="E77" s="6"/>
      <c r="F77" s="6"/>
      <c r="G77" s="6"/>
      <c r="H77" s="6"/>
      <c r="I77" s="6"/>
    </row>
    <row r="78" spans="3:9" ht="12.75">
      <c r="C78" s="6"/>
      <c r="D78" s="6"/>
      <c r="E78" s="6"/>
      <c r="F78" s="6"/>
      <c r="G78" s="6"/>
      <c r="H78" s="6"/>
      <c r="I78" s="6"/>
    </row>
    <row r="79" spans="3:9" ht="12.75">
      <c r="C79" s="6"/>
      <c r="D79" s="6"/>
      <c r="E79" s="6"/>
      <c r="F79" s="6"/>
      <c r="G79" s="6"/>
      <c r="H79" s="6"/>
      <c r="I79" s="6"/>
    </row>
    <row r="80" spans="3:9" ht="12.75">
      <c r="C80" s="6"/>
      <c r="D80" s="6"/>
      <c r="E80" s="6"/>
      <c r="F80" s="6"/>
      <c r="G80" s="6"/>
      <c r="H80" s="6"/>
      <c r="I80" s="6"/>
    </row>
    <row r="81" spans="3:9" ht="12.75">
      <c r="C81" s="6"/>
      <c r="D81" s="6"/>
      <c r="E81" s="6"/>
      <c r="F81" s="6"/>
      <c r="G81" s="6"/>
      <c r="H81" s="6"/>
      <c r="I81" s="6"/>
    </row>
    <row r="82" spans="3:9" ht="12.75">
      <c r="C82" s="6"/>
      <c r="D82" s="6"/>
      <c r="E82" s="6"/>
      <c r="F82" s="6"/>
      <c r="G82" s="6"/>
      <c r="H82" s="6"/>
      <c r="I82" s="6"/>
    </row>
    <row r="83" spans="3:9" ht="12.75">
      <c r="C83" s="6"/>
      <c r="D83" s="6"/>
      <c r="E83" s="6"/>
      <c r="F83" s="6"/>
      <c r="G83" s="6"/>
      <c r="H83" s="6"/>
      <c r="I83" s="6"/>
    </row>
    <row r="84" spans="3:9" ht="12.75">
      <c r="C84" s="6"/>
      <c r="D84" s="6"/>
      <c r="E84" s="6"/>
      <c r="F84" s="6"/>
      <c r="G84" s="6"/>
      <c r="H84" s="6"/>
      <c r="I84" s="6"/>
    </row>
    <row r="85" spans="3:9" ht="12.75">
      <c r="C85" s="6"/>
      <c r="D85" s="6"/>
      <c r="E85" s="6"/>
      <c r="F85" s="6"/>
      <c r="G85" s="6"/>
      <c r="H85" s="6"/>
      <c r="I85" s="6"/>
    </row>
    <row r="86" spans="3:9" ht="12.75">
      <c r="C86" s="6"/>
      <c r="D86" s="6"/>
      <c r="E86" s="6"/>
      <c r="F86" s="6"/>
      <c r="G86" s="6"/>
      <c r="H86" s="6"/>
      <c r="I86" s="6"/>
    </row>
    <row r="87" spans="3:9" ht="12.75">
      <c r="C87" s="6"/>
      <c r="D87" s="6"/>
      <c r="E87" s="6"/>
      <c r="F87" s="6"/>
      <c r="G87" s="6"/>
      <c r="H87" s="6"/>
      <c r="I87" s="6"/>
    </row>
    <row r="88" spans="3:9" ht="12.75">
      <c r="C88" s="6"/>
      <c r="D88" s="6"/>
      <c r="E88" s="6"/>
      <c r="F88" s="6"/>
      <c r="G88" s="6"/>
      <c r="H88" s="6"/>
      <c r="I88" s="6"/>
    </row>
    <row r="89" spans="3:9" ht="12.75">
      <c r="C89" s="6"/>
      <c r="D89" s="6"/>
      <c r="E89" s="6"/>
      <c r="F89" s="6"/>
      <c r="G89" s="6"/>
      <c r="H89" s="6"/>
      <c r="I89" s="6"/>
    </row>
    <row r="90" spans="3:9" ht="12.75">
      <c r="C90" s="6"/>
      <c r="D90" s="6"/>
      <c r="E90" s="6"/>
      <c r="F90" s="6"/>
      <c r="G90" s="6"/>
      <c r="H90" s="6"/>
      <c r="I90" s="6"/>
    </row>
    <row r="91" spans="3:9" ht="12.75">
      <c r="C91" s="6"/>
      <c r="D91" s="6"/>
      <c r="E91" s="6"/>
      <c r="F91" s="6"/>
      <c r="G91" s="6"/>
      <c r="H91" s="6"/>
      <c r="I91" s="6"/>
    </row>
    <row r="92" spans="3:9" ht="12.75">
      <c r="C92" s="6"/>
      <c r="D92" s="6"/>
      <c r="E92" s="6"/>
      <c r="F92" s="6"/>
      <c r="G92" s="6"/>
      <c r="H92" s="6"/>
      <c r="I92" s="6"/>
    </row>
    <row r="93" spans="3:9" ht="12.75">
      <c r="C93" s="6"/>
      <c r="D93" s="6"/>
      <c r="E93" s="6"/>
      <c r="F93" s="6"/>
      <c r="G93" s="6"/>
      <c r="H93" s="6"/>
      <c r="I93" s="6"/>
    </row>
    <row r="94" spans="3:9" ht="12.75">
      <c r="C94" s="6"/>
      <c r="D94" s="6"/>
      <c r="E94" s="6"/>
      <c r="F94" s="6"/>
      <c r="G94" s="6"/>
      <c r="H94" s="6"/>
      <c r="I94" s="6"/>
    </row>
    <row r="95" spans="3:9" ht="12.75">
      <c r="C95" s="6"/>
      <c r="D95" s="6"/>
      <c r="E95" s="6"/>
      <c r="F95" s="6"/>
      <c r="G95" s="6"/>
      <c r="H95" s="6"/>
      <c r="I95" s="6"/>
    </row>
    <row r="96" spans="3:9" ht="12.75">
      <c r="C96" s="6"/>
      <c r="D96" s="6"/>
      <c r="E96" s="6"/>
      <c r="F96" s="6"/>
      <c r="G96" s="6"/>
      <c r="H96" s="6"/>
      <c r="I96" s="6"/>
    </row>
    <row r="97" spans="3:9" ht="12.75">
      <c r="C97" s="6"/>
      <c r="D97" s="6"/>
      <c r="E97" s="6"/>
      <c r="F97" s="6"/>
      <c r="G97" s="6"/>
      <c r="H97" s="6"/>
      <c r="I97" s="6"/>
    </row>
    <row r="98" spans="3:9" ht="12.75">
      <c r="C98" s="6"/>
      <c r="D98" s="6"/>
      <c r="E98" s="6"/>
      <c r="F98" s="6"/>
      <c r="G98" s="6"/>
      <c r="H98" s="6"/>
      <c r="I98" s="6"/>
    </row>
    <row r="99" spans="3:9" ht="12.75">
      <c r="C99" s="6"/>
      <c r="D99" s="6"/>
      <c r="E99" s="6"/>
      <c r="F99" s="6"/>
      <c r="G99" s="6"/>
      <c r="H99" s="6"/>
      <c r="I99" s="6"/>
    </row>
    <row r="100" spans="3:9" ht="12.75">
      <c r="C100" s="6"/>
      <c r="D100" s="6"/>
      <c r="E100" s="6"/>
      <c r="F100" s="6"/>
      <c r="G100" s="6"/>
      <c r="H100" s="6"/>
      <c r="I100" s="6"/>
    </row>
    <row r="101" spans="3:9" ht="12.75">
      <c r="C101" s="6"/>
      <c r="D101" s="6"/>
      <c r="E101" s="6"/>
      <c r="F101" s="6"/>
      <c r="G101" s="6"/>
      <c r="H101" s="6"/>
      <c r="I101" s="6"/>
    </row>
    <row r="102" spans="3:9" ht="12.75">
      <c r="C102" s="6"/>
      <c r="D102" s="6"/>
      <c r="E102" s="6"/>
      <c r="F102" s="6"/>
      <c r="G102" s="6"/>
      <c r="H102" s="6"/>
      <c r="I102" s="6"/>
    </row>
    <row r="103" spans="3:9" ht="12.75">
      <c r="C103" s="6"/>
      <c r="D103" s="6"/>
      <c r="E103" s="6"/>
      <c r="F103" s="6"/>
      <c r="G103" s="6"/>
      <c r="H103" s="6"/>
      <c r="I103" s="6"/>
    </row>
    <row r="104" spans="3:9" ht="12.75">
      <c r="C104" s="6"/>
      <c r="D104" s="6"/>
      <c r="E104" s="6"/>
      <c r="F104" s="6"/>
      <c r="G104" s="6"/>
      <c r="H104" s="6"/>
      <c r="I104" s="6"/>
    </row>
    <row r="105" spans="3:9" ht="12.75">
      <c r="C105" s="6"/>
      <c r="D105" s="6"/>
      <c r="E105" s="6"/>
      <c r="F105" s="6"/>
      <c r="G105" s="6"/>
      <c r="H105" s="6"/>
      <c r="I105" s="6"/>
    </row>
    <row r="106" spans="3:9" ht="12.75">
      <c r="C106" s="6"/>
      <c r="D106" s="6"/>
      <c r="E106" s="6"/>
      <c r="F106" s="6"/>
      <c r="G106" s="6"/>
      <c r="H106" s="6"/>
      <c r="I106" s="6"/>
    </row>
    <row r="107" spans="3:9" ht="12.75">
      <c r="C107" s="6"/>
      <c r="D107" s="6"/>
      <c r="E107" s="6"/>
      <c r="F107" s="6"/>
      <c r="G107" s="6"/>
      <c r="H107" s="6"/>
      <c r="I107" s="6"/>
    </row>
    <row r="108" spans="3:9" ht="12.75">
      <c r="C108" s="6"/>
      <c r="D108" s="6"/>
      <c r="E108" s="6"/>
      <c r="F108" s="6"/>
      <c r="G108" s="6"/>
      <c r="H108" s="6"/>
      <c r="I108" s="6"/>
    </row>
    <row r="109" spans="3:9" ht="12.75">
      <c r="C109" s="6"/>
      <c r="D109" s="6"/>
      <c r="E109" s="6"/>
      <c r="F109" s="6"/>
      <c r="G109" s="6"/>
      <c r="H109" s="6"/>
      <c r="I109" s="6"/>
    </row>
    <row r="110" spans="3:9" ht="12.75">
      <c r="C110" s="6"/>
      <c r="D110" s="6"/>
      <c r="E110" s="6"/>
      <c r="F110" s="6"/>
      <c r="G110" s="6"/>
      <c r="H110" s="6"/>
      <c r="I110" s="6"/>
    </row>
    <row r="111" spans="3:9" ht="12.75">
      <c r="C111" s="6"/>
      <c r="D111" s="6"/>
      <c r="E111" s="6"/>
      <c r="F111" s="6"/>
      <c r="G111" s="6"/>
      <c r="H111" s="6"/>
      <c r="I111" s="6"/>
    </row>
    <row r="112" spans="3:9" ht="12.75">
      <c r="C112" s="6"/>
      <c r="D112" s="6"/>
      <c r="E112" s="6"/>
      <c r="F112" s="6"/>
      <c r="G112" s="6"/>
      <c r="H112" s="6"/>
      <c r="I112" s="6"/>
    </row>
    <row r="113" spans="3:9" ht="12.75">
      <c r="C113" s="6"/>
      <c r="D113" s="6"/>
      <c r="E113" s="6"/>
      <c r="F113" s="6"/>
      <c r="G113" s="6"/>
      <c r="H113" s="6"/>
      <c r="I113" s="6"/>
    </row>
    <row r="114" spans="3:9" ht="12.75">
      <c r="C114" s="6"/>
      <c r="D114" s="6"/>
      <c r="E114" s="6"/>
      <c r="F114" s="6"/>
      <c r="G114" s="6"/>
      <c r="H114" s="6"/>
      <c r="I114" s="6"/>
    </row>
    <row r="115" spans="3:9" ht="12.75">
      <c r="C115" s="6"/>
      <c r="D115" s="6"/>
      <c r="E115" s="6"/>
      <c r="F115" s="6"/>
      <c r="G115" s="6"/>
      <c r="H115" s="6"/>
      <c r="I115" s="6"/>
    </row>
    <row r="116" spans="3:9" ht="12.75">
      <c r="C116" s="6"/>
      <c r="D116" s="6"/>
      <c r="E116" s="6"/>
      <c r="F116" s="6"/>
      <c r="G116" s="6"/>
      <c r="H116" s="6"/>
      <c r="I116" s="6"/>
    </row>
    <row r="117" spans="3:9" ht="12.75">
      <c r="C117" s="6"/>
      <c r="D117" s="6"/>
      <c r="E117" s="6"/>
      <c r="F117" s="6"/>
      <c r="G117" s="6"/>
      <c r="H117" s="6"/>
      <c r="I117" s="6"/>
    </row>
    <row r="118" spans="3:9" ht="12.75">
      <c r="C118" s="6"/>
      <c r="D118" s="6"/>
      <c r="E118" s="6"/>
      <c r="F118" s="6"/>
      <c r="G118" s="6"/>
      <c r="H118" s="6"/>
      <c r="I118" s="6"/>
    </row>
    <row r="119" spans="3:9" ht="12.75">
      <c r="C119" s="6"/>
      <c r="D119" s="6"/>
      <c r="E119" s="6"/>
      <c r="F119" s="6"/>
      <c r="G119" s="6"/>
      <c r="H119" s="6"/>
      <c r="I119" s="6"/>
    </row>
    <row r="120" spans="3:9" ht="12.75">
      <c r="C120" s="6"/>
      <c r="D120" s="6"/>
      <c r="E120" s="6"/>
      <c r="F120" s="6"/>
      <c r="G120" s="6"/>
      <c r="H120" s="6"/>
      <c r="I120" s="6"/>
    </row>
    <row r="121" spans="3:9" ht="12.75">
      <c r="C121" s="6"/>
      <c r="D121" s="6"/>
      <c r="E121" s="6"/>
      <c r="F121" s="6"/>
      <c r="G121" s="6"/>
      <c r="H121" s="6"/>
      <c r="I121" s="6"/>
    </row>
    <row r="122" spans="3:9" ht="12.75">
      <c r="C122" s="6"/>
      <c r="D122" s="6"/>
      <c r="E122" s="6"/>
      <c r="F122" s="6"/>
      <c r="G122" s="6"/>
      <c r="H122" s="6"/>
      <c r="I122" s="6"/>
    </row>
    <row r="123" spans="3:9" ht="12.75">
      <c r="C123" s="6"/>
      <c r="D123" s="6"/>
      <c r="E123" s="6"/>
      <c r="F123" s="6"/>
      <c r="G123" s="6"/>
      <c r="H123" s="6"/>
      <c r="I123" s="6"/>
    </row>
    <row r="124" spans="3:9" ht="12.75">
      <c r="C124" s="6"/>
      <c r="D124" s="6"/>
      <c r="E124" s="6"/>
      <c r="F124" s="6"/>
      <c r="G124" s="6"/>
      <c r="H124" s="6"/>
      <c r="I124" s="6"/>
    </row>
    <row r="125" spans="3:9" ht="12.75">
      <c r="C125" s="6"/>
      <c r="D125" s="6"/>
      <c r="E125" s="6"/>
      <c r="F125" s="6"/>
      <c r="G125" s="6"/>
      <c r="H125" s="6"/>
      <c r="I125" s="6"/>
    </row>
    <row r="126" spans="3:9" ht="12.75">
      <c r="C126" s="6"/>
      <c r="D126" s="6"/>
      <c r="E126" s="6"/>
      <c r="F126" s="6"/>
      <c r="G126" s="6"/>
      <c r="H126" s="6"/>
      <c r="I126" s="6"/>
    </row>
    <row r="127" spans="3:9" ht="12.75">
      <c r="C127" s="6"/>
      <c r="D127" s="6"/>
      <c r="E127" s="6"/>
      <c r="F127" s="6"/>
      <c r="G127" s="6"/>
      <c r="H127" s="6"/>
      <c r="I127" s="6"/>
    </row>
    <row r="128" spans="3:9" ht="12.75">
      <c r="C128" s="6"/>
      <c r="D128" s="6"/>
      <c r="E128" s="6"/>
      <c r="F128" s="6"/>
      <c r="G128" s="6"/>
      <c r="H128" s="6"/>
      <c r="I128" s="6"/>
    </row>
    <row r="129" spans="3:9" ht="12.75">
      <c r="C129" s="6"/>
      <c r="D129" s="6"/>
      <c r="E129" s="6"/>
      <c r="F129" s="6"/>
      <c r="G129" s="6"/>
      <c r="H129" s="6"/>
      <c r="I129" s="6"/>
    </row>
    <row r="130" spans="3:9" ht="12.75">
      <c r="C130" s="6"/>
      <c r="D130" s="6"/>
      <c r="E130" s="6"/>
      <c r="F130" s="6"/>
      <c r="G130" s="6"/>
      <c r="H130" s="6"/>
      <c r="I130" s="6"/>
    </row>
    <row r="131" spans="3:9" ht="12.75">
      <c r="C131" s="6"/>
      <c r="D131" s="6"/>
      <c r="E131" s="6"/>
      <c r="F131" s="6"/>
      <c r="G131" s="6"/>
      <c r="H131" s="6"/>
      <c r="I131" s="6"/>
    </row>
    <row r="132" spans="3:9" ht="12.75">
      <c r="C132" s="6"/>
      <c r="D132" s="6"/>
      <c r="E132" s="6"/>
      <c r="F132" s="6"/>
      <c r="G132" s="6"/>
      <c r="H132" s="6"/>
      <c r="I132" s="6"/>
    </row>
    <row r="133" spans="3:9" ht="12.75">
      <c r="C133" s="6"/>
      <c r="D133" s="6"/>
      <c r="E133" s="6"/>
      <c r="F133" s="6"/>
      <c r="G133" s="6"/>
      <c r="H133" s="6"/>
      <c r="I133" s="6"/>
    </row>
    <row r="134" spans="3:9" ht="12.75">
      <c r="C134" s="6"/>
      <c r="D134" s="6"/>
      <c r="E134" s="6"/>
      <c r="F134" s="6"/>
      <c r="G134" s="6"/>
      <c r="H134" s="6"/>
      <c r="I134" s="6"/>
    </row>
    <row r="135" spans="3:9" ht="12.75">
      <c r="C135" s="6"/>
      <c r="D135" s="6"/>
      <c r="E135" s="6"/>
      <c r="F135" s="6"/>
      <c r="G135" s="6"/>
      <c r="H135" s="6"/>
      <c r="I135" s="6"/>
    </row>
    <row r="136" spans="3:9" ht="12.75">
      <c r="C136" s="6"/>
      <c r="D136" s="6"/>
      <c r="E136" s="6"/>
      <c r="F136" s="6"/>
      <c r="G136" s="6"/>
      <c r="H136" s="6"/>
      <c r="I136" s="6"/>
    </row>
    <row r="137" spans="3:9" ht="12.75">
      <c r="C137" s="6"/>
      <c r="D137" s="6"/>
      <c r="E137" s="6"/>
      <c r="F137" s="6"/>
      <c r="G137" s="6"/>
      <c r="H137" s="6"/>
      <c r="I137" s="6"/>
    </row>
    <row r="138" spans="3:9" ht="12.75">
      <c r="C138" s="6"/>
      <c r="D138" s="6"/>
      <c r="E138" s="6"/>
      <c r="F138" s="6"/>
      <c r="G138" s="6"/>
      <c r="H138" s="6"/>
      <c r="I138" s="6"/>
    </row>
    <row r="139" spans="3:9" ht="12.75">
      <c r="C139" s="6"/>
      <c r="D139" s="6"/>
      <c r="E139" s="6"/>
      <c r="F139" s="6"/>
      <c r="G139" s="6"/>
      <c r="H139" s="6"/>
      <c r="I139" s="6"/>
    </row>
    <row r="140" spans="3:9" ht="12.75">
      <c r="C140" s="6"/>
      <c r="D140" s="6"/>
      <c r="E140" s="6"/>
      <c r="F140" s="6"/>
      <c r="G140" s="6"/>
      <c r="H140" s="6"/>
      <c r="I140" s="6"/>
    </row>
    <row r="141" spans="3:9" ht="12.75">
      <c r="C141" s="6"/>
      <c r="D141" s="6"/>
      <c r="E141" s="6"/>
      <c r="F141" s="6"/>
      <c r="G141" s="6"/>
      <c r="H141" s="6"/>
      <c r="I141" s="6"/>
    </row>
    <row r="142" spans="3:9" ht="12.75">
      <c r="C142" s="6"/>
      <c r="D142" s="6"/>
      <c r="E142" s="6"/>
      <c r="F142" s="6"/>
      <c r="G142" s="6"/>
      <c r="H142" s="6"/>
      <c r="I142" s="6"/>
    </row>
    <row r="143" spans="3:9" ht="12.75">
      <c r="C143" s="6"/>
      <c r="D143" s="6"/>
      <c r="E143" s="6"/>
      <c r="F143" s="6"/>
      <c r="G143" s="6"/>
      <c r="H143" s="6"/>
      <c r="I143" s="6"/>
    </row>
    <row r="144" spans="3:9" ht="12.75">
      <c r="C144" s="6"/>
      <c r="D144" s="6"/>
      <c r="E144" s="6"/>
      <c r="F144" s="6"/>
      <c r="G144" s="6"/>
      <c r="H144" s="6"/>
      <c r="I144" s="6"/>
    </row>
    <row r="145" spans="3:9" ht="12.75">
      <c r="C145" s="6"/>
      <c r="D145" s="6"/>
      <c r="E145" s="6"/>
      <c r="F145" s="6"/>
      <c r="G145" s="6"/>
      <c r="H145" s="6"/>
      <c r="I145" s="6"/>
    </row>
    <row r="146" spans="3:9" ht="12.75">
      <c r="C146" s="6"/>
      <c r="D146" s="6"/>
      <c r="E146" s="6"/>
      <c r="F146" s="6"/>
      <c r="G146" s="6"/>
      <c r="H146" s="6"/>
      <c r="I146" s="6"/>
    </row>
    <row r="147" spans="3:9" ht="12.75">
      <c r="C147" s="6"/>
      <c r="D147" s="6"/>
      <c r="E147" s="6"/>
      <c r="F147" s="6"/>
      <c r="G147" s="6"/>
      <c r="H147" s="6"/>
      <c r="I147" s="6"/>
    </row>
    <row r="148" spans="3:9" ht="12.75">
      <c r="C148" s="6"/>
      <c r="D148" s="6"/>
      <c r="E148" s="6"/>
      <c r="F148" s="6"/>
      <c r="G148" s="6"/>
      <c r="H148" s="6"/>
      <c r="I148" s="6"/>
    </row>
    <row r="149" spans="3:9" ht="12.75">
      <c r="C149" s="6"/>
      <c r="D149" s="6"/>
      <c r="E149" s="6"/>
      <c r="F149" s="6"/>
      <c r="G149" s="6"/>
      <c r="H149" s="6"/>
      <c r="I149" s="6"/>
    </row>
    <row r="150" spans="3:9" ht="12.75">
      <c r="C150" s="6"/>
      <c r="D150" s="6"/>
      <c r="E150" s="6"/>
      <c r="F150" s="6"/>
      <c r="G150" s="6"/>
      <c r="H150" s="6"/>
      <c r="I150" s="6"/>
    </row>
    <row r="151" spans="3:9" ht="12.75">
      <c r="C151" s="6"/>
      <c r="D151" s="6"/>
      <c r="E151" s="6"/>
      <c r="F151" s="6"/>
      <c r="G151" s="6"/>
      <c r="H151" s="6"/>
      <c r="I151" s="6"/>
    </row>
    <row r="152" spans="3:9" ht="12.75">
      <c r="C152" s="6"/>
      <c r="D152" s="6"/>
      <c r="E152" s="6"/>
      <c r="F152" s="6"/>
      <c r="G152" s="6"/>
      <c r="H152" s="6"/>
      <c r="I152" s="6"/>
    </row>
    <row r="153" spans="3:9" ht="12.75">
      <c r="C153" s="6"/>
      <c r="D153" s="6"/>
      <c r="E153" s="6"/>
      <c r="F153" s="6"/>
      <c r="G153" s="6"/>
      <c r="H153" s="6"/>
      <c r="I153" s="6"/>
    </row>
    <row r="154" spans="3:9" ht="12.75">
      <c r="C154" s="6"/>
      <c r="D154" s="6"/>
      <c r="E154" s="6"/>
      <c r="F154" s="6"/>
      <c r="G154" s="6"/>
      <c r="H154" s="6"/>
      <c r="I154" s="6"/>
    </row>
    <row r="155" spans="3:9" ht="12.75">
      <c r="C155" s="6"/>
      <c r="D155" s="6"/>
      <c r="E155" s="6"/>
      <c r="F155" s="6"/>
      <c r="G155" s="6"/>
      <c r="H155" s="6"/>
      <c r="I155" s="6"/>
    </row>
    <row r="156" spans="3:9" ht="12.75">
      <c r="C156" s="6"/>
      <c r="D156" s="6"/>
      <c r="E156" s="6"/>
      <c r="F156" s="6"/>
      <c r="G156" s="6"/>
      <c r="H156" s="6"/>
      <c r="I156" s="6"/>
    </row>
    <row r="157" spans="3:9" ht="12.75">
      <c r="C157" s="6"/>
      <c r="D157" s="6"/>
      <c r="E157" s="6"/>
      <c r="F157" s="6"/>
      <c r="G157" s="6"/>
      <c r="H157" s="6"/>
      <c r="I157" s="6"/>
    </row>
    <row r="158" spans="3:9" ht="12.75">
      <c r="C158" s="6"/>
      <c r="D158" s="6"/>
      <c r="E158" s="6"/>
      <c r="F158" s="6"/>
      <c r="G158" s="6"/>
      <c r="H158" s="6"/>
      <c r="I158" s="6"/>
    </row>
    <row r="159" spans="3:9" ht="12.75">
      <c r="C159" s="6"/>
      <c r="D159" s="6"/>
      <c r="E159" s="6"/>
      <c r="F159" s="6"/>
      <c r="G159" s="6"/>
      <c r="H159" s="6"/>
      <c r="I159" s="6"/>
    </row>
    <row r="160" spans="3:9" ht="12.75">
      <c r="C160" s="6"/>
      <c r="D160" s="6"/>
      <c r="E160" s="6"/>
      <c r="F160" s="6"/>
      <c r="G160" s="6"/>
      <c r="H160" s="6"/>
      <c r="I160" s="6"/>
    </row>
    <row r="161" spans="3:9" ht="12.75">
      <c r="C161" s="6"/>
      <c r="D161" s="6"/>
      <c r="E161" s="6"/>
      <c r="F161" s="6"/>
      <c r="G161" s="6"/>
      <c r="H161" s="6"/>
      <c r="I161" s="6"/>
    </row>
    <row r="162" spans="3:9" ht="12.75">
      <c r="C162" s="6"/>
      <c r="D162" s="6"/>
      <c r="E162" s="6"/>
      <c r="F162" s="6"/>
      <c r="G162" s="6"/>
      <c r="H162" s="6"/>
      <c r="I162" s="6"/>
    </row>
    <row r="163" spans="3:9" ht="12.75">
      <c r="C163" s="6"/>
      <c r="D163" s="6"/>
      <c r="E163" s="6"/>
      <c r="F163" s="6"/>
      <c r="G163" s="6"/>
      <c r="H163" s="6"/>
      <c r="I163" s="6"/>
    </row>
    <row r="164" spans="3:9" ht="12.75">
      <c r="C164" s="6"/>
      <c r="D164" s="6"/>
      <c r="E164" s="6"/>
      <c r="F164" s="6"/>
      <c r="G164" s="6"/>
      <c r="H164" s="6"/>
      <c r="I164" s="6"/>
    </row>
    <row r="165" spans="3:9" ht="12.75">
      <c r="C165" s="6"/>
      <c r="D165" s="6"/>
      <c r="E165" s="6"/>
      <c r="F165" s="6"/>
      <c r="G165" s="6"/>
      <c r="H165" s="6"/>
      <c r="I165" s="6"/>
    </row>
    <row r="166" spans="3:9" ht="12.75">
      <c r="C166" s="6"/>
      <c r="D166" s="6"/>
      <c r="E166" s="6"/>
      <c r="F166" s="6"/>
      <c r="G166" s="6"/>
      <c r="H166" s="6"/>
      <c r="I166" s="6"/>
    </row>
    <row r="167" spans="3:9" ht="12.75">
      <c r="C167" s="6"/>
      <c r="D167" s="6"/>
      <c r="E167" s="6"/>
      <c r="F167" s="6"/>
      <c r="G167" s="6"/>
      <c r="H167" s="6"/>
      <c r="I167" s="6"/>
    </row>
    <row r="168" spans="3:9" ht="12.75">
      <c r="C168" s="6"/>
      <c r="D168" s="6"/>
      <c r="E168" s="6"/>
      <c r="F168" s="6"/>
      <c r="G168" s="6"/>
      <c r="H168" s="6"/>
      <c r="I168" s="6"/>
    </row>
    <row r="169" spans="3:9" ht="12.75">
      <c r="C169" s="6"/>
      <c r="D169" s="6"/>
      <c r="E169" s="6"/>
      <c r="F169" s="6"/>
      <c r="G169" s="6"/>
      <c r="H169" s="6"/>
      <c r="I169" s="6"/>
    </row>
    <row r="170" spans="3:9" ht="12.75">
      <c r="C170" s="6"/>
      <c r="D170" s="6"/>
      <c r="E170" s="6"/>
      <c r="F170" s="6"/>
      <c r="G170" s="6"/>
      <c r="H170" s="6"/>
      <c r="I170" s="6"/>
    </row>
    <row r="171" spans="3:9" ht="12.75">
      <c r="C171" s="6"/>
      <c r="D171" s="6"/>
      <c r="E171" s="6"/>
      <c r="F171" s="6"/>
      <c r="G171" s="6"/>
      <c r="H171" s="6"/>
      <c r="I171" s="6"/>
    </row>
    <row r="172" spans="3:9" ht="12.75">
      <c r="C172" s="6"/>
      <c r="D172" s="6"/>
      <c r="E172" s="6"/>
      <c r="F172" s="6"/>
      <c r="G172" s="6"/>
      <c r="H172" s="6"/>
      <c r="I172" s="6"/>
    </row>
    <row r="173" spans="3:9" ht="12.75">
      <c r="C173" s="6"/>
      <c r="D173" s="6"/>
      <c r="E173" s="6"/>
      <c r="F173" s="6"/>
      <c r="G173" s="6"/>
      <c r="H173" s="6"/>
      <c r="I173" s="6"/>
    </row>
    <row r="174" spans="3:9" ht="12.75">
      <c r="C174" s="6"/>
      <c r="D174" s="6"/>
      <c r="E174" s="6"/>
      <c r="F174" s="6"/>
      <c r="G174" s="6"/>
      <c r="H174" s="6"/>
      <c r="I174" s="6"/>
    </row>
    <row r="175" spans="3:9" ht="12.75">
      <c r="C175" s="6"/>
      <c r="D175" s="6"/>
      <c r="E175" s="6"/>
      <c r="F175" s="6"/>
      <c r="G175" s="6"/>
      <c r="H175" s="6"/>
      <c r="I175" s="6"/>
    </row>
    <row r="176" spans="3:9" ht="12.75">
      <c r="C176" s="6"/>
      <c r="D176" s="6"/>
      <c r="E176" s="6"/>
      <c r="F176" s="6"/>
      <c r="G176" s="6"/>
      <c r="H176" s="6"/>
      <c r="I176" s="6"/>
    </row>
    <row r="177" spans="3:9" ht="12.75">
      <c r="C177" s="6"/>
      <c r="D177" s="6"/>
      <c r="E177" s="6"/>
      <c r="F177" s="6"/>
      <c r="G177" s="6"/>
      <c r="H177" s="6"/>
      <c r="I177" s="6"/>
    </row>
    <row r="178" spans="3:9" ht="12.75">
      <c r="C178" s="6"/>
      <c r="D178" s="6"/>
      <c r="E178" s="6"/>
      <c r="F178" s="6"/>
      <c r="G178" s="6"/>
      <c r="H178" s="6"/>
      <c r="I178" s="6"/>
    </row>
    <row r="179" spans="3:9" ht="12.75">
      <c r="C179" s="6"/>
      <c r="D179" s="6"/>
      <c r="E179" s="6"/>
      <c r="F179" s="6"/>
      <c r="G179" s="6"/>
      <c r="H179" s="6"/>
      <c r="I179" s="6"/>
    </row>
    <row r="180" spans="3:9" ht="12.75">
      <c r="C180" s="6"/>
      <c r="D180" s="6"/>
      <c r="E180" s="6"/>
      <c r="F180" s="6"/>
      <c r="G180" s="6"/>
      <c r="H180" s="6"/>
      <c r="I180" s="6"/>
    </row>
    <row r="181" spans="3:9" ht="12.75">
      <c r="C181" s="6"/>
      <c r="D181" s="6"/>
      <c r="E181" s="6"/>
      <c r="F181" s="6"/>
      <c r="G181" s="6"/>
      <c r="H181" s="6"/>
      <c r="I181" s="6"/>
    </row>
    <row r="182" spans="3:9" ht="12.75">
      <c r="C182" s="6"/>
      <c r="D182" s="6"/>
      <c r="E182" s="6"/>
      <c r="F182" s="6"/>
      <c r="G182" s="6"/>
      <c r="H182" s="6"/>
      <c r="I182" s="6"/>
    </row>
    <row r="183" spans="3:9" ht="12.75">
      <c r="C183" s="6"/>
      <c r="D183" s="6"/>
      <c r="E183" s="6"/>
      <c r="F183" s="6"/>
      <c r="G183" s="6"/>
      <c r="H183" s="6"/>
      <c r="I183" s="6"/>
    </row>
    <row r="184" spans="3:9" ht="12.75">
      <c r="C184" s="6"/>
      <c r="D184" s="6"/>
      <c r="E184" s="6"/>
      <c r="F184" s="6"/>
      <c r="G184" s="6"/>
      <c r="H184" s="6"/>
      <c r="I184" s="6"/>
    </row>
    <row r="185" spans="3:9" ht="12.75">
      <c r="C185" s="6"/>
      <c r="D185" s="6"/>
      <c r="E185" s="6"/>
      <c r="F185" s="6"/>
      <c r="G185" s="6"/>
      <c r="H185" s="6"/>
      <c r="I185" s="6"/>
    </row>
    <row r="186" spans="3:9" ht="12.75">
      <c r="C186" s="6"/>
      <c r="D186" s="6"/>
      <c r="E186" s="6"/>
      <c r="F186" s="6"/>
      <c r="G186" s="6"/>
      <c r="H186" s="6"/>
      <c r="I186" s="6"/>
    </row>
    <row r="187" spans="3:9" ht="12.75">
      <c r="C187" s="6"/>
      <c r="D187" s="6"/>
      <c r="E187" s="6"/>
      <c r="F187" s="6"/>
      <c r="G187" s="6"/>
      <c r="H187" s="6"/>
      <c r="I187" s="6"/>
    </row>
    <row r="188" spans="3:9" ht="12.75">
      <c r="C188" s="6"/>
      <c r="D188" s="6"/>
      <c r="E188" s="6"/>
      <c r="F188" s="6"/>
      <c r="G188" s="6"/>
      <c r="H188" s="6"/>
      <c r="I188" s="6"/>
    </row>
    <row r="189" spans="3:9" ht="12.75">
      <c r="C189" s="6"/>
      <c r="D189" s="6"/>
      <c r="E189" s="6"/>
      <c r="F189" s="6"/>
      <c r="G189" s="6"/>
      <c r="H189" s="6"/>
      <c r="I189" s="6"/>
    </row>
    <row r="190" spans="3:9" ht="12.75">
      <c r="C190" s="6"/>
      <c r="D190" s="6"/>
      <c r="E190" s="6"/>
      <c r="F190" s="6"/>
      <c r="G190" s="6"/>
      <c r="H190" s="6"/>
      <c r="I190" s="6"/>
    </row>
    <row r="191" spans="3:9" ht="12.75">
      <c r="C191" s="6"/>
      <c r="D191" s="6"/>
      <c r="E191" s="6"/>
      <c r="F191" s="6"/>
      <c r="G191" s="6"/>
      <c r="H191" s="6"/>
      <c r="I191" s="6"/>
    </row>
    <row r="192" spans="3:9" ht="12.75">
      <c r="C192" s="6"/>
      <c r="D192" s="6"/>
      <c r="E192" s="6"/>
      <c r="F192" s="6"/>
      <c r="G192" s="6"/>
      <c r="H192" s="6"/>
      <c r="I192" s="6"/>
    </row>
    <row r="193" spans="3:9" ht="12.75">
      <c r="C193" s="6"/>
      <c r="D193" s="6"/>
      <c r="E193" s="6"/>
      <c r="F193" s="6"/>
      <c r="G193" s="6"/>
      <c r="H193" s="6"/>
      <c r="I193" s="6"/>
    </row>
    <row r="194" spans="3:9" ht="12.75">
      <c r="C194" s="6"/>
      <c r="D194" s="6"/>
      <c r="E194" s="6"/>
      <c r="F194" s="6"/>
      <c r="G194" s="6"/>
      <c r="H194" s="6"/>
      <c r="I194" s="6"/>
    </row>
    <row r="195" spans="3:9" ht="12.75">
      <c r="C195" s="6"/>
      <c r="D195" s="6"/>
      <c r="E195" s="6"/>
      <c r="F195" s="6"/>
      <c r="G195" s="6"/>
      <c r="H195" s="6"/>
      <c r="I195" s="6"/>
    </row>
    <row r="196" spans="3:9" ht="12.75">
      <c r="C196" s="6"/>
      <c r="D196" s="6"/>
      <c r="E196" s="6"/>
      <c r="F196" s="6"/>
      <c r="G196" s="6"/>
      <c r="H196" s="6"/>
      <c r="I196" s="6"/>
    </row>
    <row r="197" spans="3:9" ht="12.75">
      <c r="C197" s="6"/>
      <c r="D197" s="6"/>
      <c r="E197" s="6"/>
      <c r="F197" s="6"/>
      <c r="G197" s="6"/>
      <c r="H197" s="6"/>
      <c r="I197" s="6"/>
    </row>
    <row r="198" spans="3:9" ht="12.75">
      <c r="C198" s="6"/>
      <c r="D198" s="6"/>
      <c r="E198" s="6"/>
      <c r="F198" s="6"/>
      <c r="G198" s="6"/>
      <c r="H198" s="6"/>
      <c r="I198" s="6"/>
    </row>
    <row r="199" spans="3:9" ht="12.75">
      <c r="C199" s="6"/>
      <c r="D199" s="6"/>
      <c r="E199" s="6"/>
      <c r="F199" s="6"/>
      <c r="G199" s="6"/>
      <c r="H199" s="6"/>
      <c r="I199" s="6"/>
    </row>
    <row r="200" spans="3:9" ht="12.75">
      <c r="C200" s="6"/>
      <c r="D200" s="6"/>
      <c r="E200" s="6"/>
      <c r="F200" s="6"/>
      <c r="G200" s="6"/>
      <c r="H200" s="6"/>
      <c r="I200" s="6"/>
    </row>
    <row r="201" spans="3:9" ht="12.75">
      <c r="C201" s="6"/>
      <c r="D201" s="6"/>
      <c r="E201" s="6"/>
      <c r="F201" s="6"/>
      <c r="G201" s="6"/>
      <c r="H201" s="6"/>
      <c r="I201" s="6"/>
    </row>
    <row r="202" spans="3:9" ht="12.75">
      <c r="C202" s="6"/>
      <c r="D202" s="6"/>
      <c r="E202" s="6"/>
      <c r="F202" s="6"/>
      <c r="G202" s="6"/>
      <c r="H202" s="6"/>
      <c r="I202" s="6"/>
    </row>
    <row r="203" spans="3:9" ht="12.75">
      <c r="C203" s="6"/>
      <c r="D203" s="6"/>
      <c r="E203" s="6"/>
      <c r="F203" s="6"/>
      <c r="G203" s="6"/>
      <c r="H203" s="6"/>
      <c r="I203" s="6"/>
    </row>
    <row r="204" spans="3:9" ht="12.75">
      <c r="C204" s="6"/>
      <c r="D204" s="6"/>
      <c r="E204" s="6"/>
      <c r="F204" s="6"/>
      <c r="G204" s="6"/>
      <c r="H204" s="6"/>
      <c r="I204" s="6"/>
    </row>
    <row r="205" spans="3:9" ht="12.75">
      <c r="C205" s="6"/>
      <c r="D205" s="6"/>
      <c r="E205" s="6"/>
      <c r="F205" s="6"/>
      <c r="G205" s="6"/>
      <c r="H205" s="6"/>
      <c r="I205" s="6"/>
    </row>
    <row r="206" spans="3:9" ht="12.75">
      <c r="C206" s="6"/>
      <c r="D206" s="6"/>
      <c r="E206" s="6"/>
      <c r="F206" s="6"/>
      <c r="G206" s="6"/>
      <c r="H206" s="6"/>
      <c r="I206" s="6"/>
    </row>
    <row r="207" spans="3:9" ht="12.75">
      <c r="C207" s="6"/>
      <c r="D207" s="6"/>
      <c r="E207" s="6"/>
      <c r="F207" s="6"/>
      <c r="G207" s="6"/>
      <c r="H207" s="6"/>
      <c r="I207" s="6"/>
    </row>
    <row r="208" spans="3:9" ht="12.75">
      <c r="C208" s="6"/>
      <c r="D208" s="6"/>
      <c r="E208" s="6"/>
      <c r="F208" s="6"/>
      <c r="G208" s="6"/>
      <c r="H208" s="6"/>
      <c r="I208" s="6"/>
    </row>
    <row r="209" spans="3:9" ht="12.75">
      <c r="C209" s="6"/>
      <c r="D209" s="6"/>
      <c r="E209" s="6"/>
      <c r="F209" s="6"/>
      <c r="G209" s="6"/>
      <c r="H209" s="6"/>
      <c r="I209" s="6"/>
    </row>
    <row r="210" spans="3:9" ht="12.75">
      <c r="C210" s="6"/>
      <c r="D210" s="6"/>
      <c r="E210" s="6"/>
      <c r="F210" s="6"/>
      <c r="G210" s="6"/>
      <c r="H210" s="6"/>
      <c r="I210" s="6"/>
    </row>
    <row r="211" spans="3:9" ht="12.75">
      <c r="C211" s="6"/>
      <c r="D211" s="6"/>
      <c r="E211" s="6"/>
      <c r="F211" s="6"/>
      <c r="G211" s="6"/>
      <c r="H211" s="6"/>
      <c r="I211" s="6"/>
    </row>
    <row r="212" spans="3:9" ht="12.75">
      <c r="C212" s="6"/>
      <c r="D212" s="6"/>
      <c r="E212" s="6"/>
      <c r="F212" s="6"/>
      <c r="G212" s="6"/>
      <c r="H212" s="6"/>
      <c r="I212" s="6"/>
    </row>
    <row r="213" spans="3:9" ht="12.75">
      <c r="C213" s="6"/>
      <c r="D213" s="6"/>
      <c r="E213" s="6"/>
      <c r="F213" s="6"/>
      <c r="G213" s="6"/>
      <c r="H213" s="6"/>
      <c r="I213" s="6"/>
    </row>
    <row r="214" spans="3:9" ht="12.75">
      <c r="C214" s="6"/>
      <c r="D214" s="6"/>
      <c r="E214" s="6"/>
      <c r="F214" s="6"/>
      <c r="G214" s="6"/>
      <c r="H214" s="6"/>
      <c r="I214" s="6"/>
    </row>
    <row r="215" spans="3:9" ht="12.75">
      <c r="C215" s="6"/>
      <c r="D215" s="6"/>
      <c r="E215" s="6"/>
      <c r="F215" s="6"/>
      <c r="G215" s="6"/>
      <c r="H215" s="6"/>
      <c r="I215" s="6"/>
    </row>
    <row r="216" spans="3:9" ht="12.75">
      <c r="C216" s="6"/>
      <c r="D216" s="6"/>
      <c r="E216" s="6"/>
      <c r="F216" s="6"/>
      <c r="G216" s="6"/>
      <c r="H216" s="6"/>
      <c r="I216" s="6"/>
    </row>
    <row r="217" spans="3:9" ht="12.75">
      <c r="C217" s="6"/>
      <c r="D217" s="6"/>
      <c r="E217" s="6"/>
      <c r="F217" s="6"/>
      <c r="G217" s="6"/>
      <c r="H217" s="6"/>
      <c r="I217" s="6"/>
    </row>
    <row r="218" spans="3:9" ht="12.75">
      <c r="C218" s="6"/>
      <c r="D218" s="6"/>
      <c r="E218" s="6"/>
      <c r="F218" s="6"/>
      <c r="G218" s="6"/>
      <c r="H218" s="6"/>
      <c r="I218" s="6"/>
    </row>
    <row r="219" spans="3:9" ht="12.75">
      <c r="C219" s="6"/>
      <c r="D219" s="6"/>
      <c r="E219" s="6"/>
      <c r="F219" s="6"/>
      <c r="G219" s="6"/>
      <c r="H219" s="6"/>
      <c r="I219" s="6"/>
    </row>
    <row r="220" spans="3:9" ht="12.75">
      <c r="C220" s="6"/>
      <c r="D220" s="6"/>
      <c r="E220" s="6"/>
      <c r="F220" s="6"/>
      <c r="G220" s="6"/>
      <c r="H220" s="6"/>
      <c r="I220" s="6"/>
    </row>
    <row r="221" spans="3:9" ht="12.75">
      <c r="C221" s="6"/>
      <c r="D221" s="6"/>
      <c r="E221" s="6"/>
      <c r="F221" s="6"/>
      <c r="G221" s="6"/>
      <c r="H221" s="6"/>
      <c r="I221" s="6"/>
    </row>
    <row r="222" spans="3:9" ht="12.75">
      <c r="C222" s="6"/>
      <c r="D222" s="6"/>
      <c r="E222" s="6"/>
      <c r="F222" s="6"/>
      <c r="G222" s="6"/>
      <c r="H222" s="6"/>
      <c r="I222" s="6"/>
    </row>
    <row r="223" spans="3:9" ht="12.75">
      <c r="C223" s="6"/>
      <c r="D223" s="6"/>
      <c r="E223" s="6"/>
      <c r="F223" s="6"/>
      <c r="G223" s="6"/>
      <c r="H223" s="6"/>
      <c r="I223" s="6"/>
    </row>
    <row r="224" spans="3:9" ht="12.75">
      <c r="C224" s="6"/>
      <c r="D224" s="6"/>
      <c r="E224" s="6"/>
      <c r="F224" s="6"/>
      <c r="G224" s="6"/>
      <c r="H224" s="6"/>
      <c r="I224" s="6"/>
    </row>
    <row r="225" spans="3:9" ht="12.75">
      <c r="C225" s="6"/>
      <c r="D225" s="6"/>
      <c r="E225" s="6"/>
      <c r="F225" s="6"/>
      <c r="G225" s="6"/>
      <c r="H225" s="6"/>
      <c r="I225" s="6"/>
    </row>
    <row r="226" spans="3:9" ht="12.75">
      <c r="C226" s="6"/>
      <c r="D226" s="6"/>
      <c r="E226" s="6"/>
      <c r="F226" s="6"/>
      <c r="G226" s="6"/>
      <c r="H226" s="6"/>
      <c r="I226" s="6"/>
    </row>
    <row r="227" spans="3:9" ht="12.75">
      <c r="C227" s="6"/>
      <c r="D227" s="6"/>
      <c r="E227" s="6"/>
      <c r="F227" s="6"/>
      <c r="G227" s="6"/>
      <c r="H227" s="6"/>
      <c r="I227" s="6"/>
    </row>
    <row r="228" spans="3:9" ht="12.75">
      <c r="C228" s="6"/>
      <c r="D228" s="6"/>
      <c r="E228" s="6"/>
      <c r="F228" s="6"/>
      <c r="G228" s="6"/>
      <c r="H228" s="6"/>
      <c r="I228" s="6"/>
    </row>
    <row r="229" spans="3:9" ht="12.75">
      <c r="C229" s="6"/>
      <c r="D229" s="6"/>
      <c r="E229" s="6"/>
      <c r="F229" s="6"/>
      <c r="G229" s="6"/>
      <c r="H229" s="6"/>
      <c r="I229" s="6"/>
    </row>
    <row r="230" spans="3:9" ht="12.75">
      <c r="C230" s="6"/>
      <c r="D230" s="6"/>
      <c r="E230" s="6"/>
      <c r="F230" s="6"/>
      <c r="G230" s="6"/>
      <c r="H230" s="6"/>
      <c r="I230" s="6"/>
    </row>
    <row r="231" spans="3:9" ht="12.75">
      <c r="C231" s="6"/>
      <c r="D231" s="6"/>
      <c r="E231" s="6"/>
      <c r="F231" s="6"/>
      <c r="G231" s="6"/>
      <c r="H231" s="6"/>
      <c r="I231" s="6"/>
    </row>
    <row r="232" spans="3:9" ht="12.75">
      <c r="C232" s="6"/>
      <c r="D232" s="6"/>
      <c r="E232" s="6"/>
      <c r="F232" s="6"/>
      <c r="G232" s="6"/>
      <c r="H232" s="6"/>
      <c r="I232" s="6"/>
    </row>
    <row r="233" spans="3:9" ht="12.75">
      <c r="C233" s="6"/>
      <c r="D233" s="6"/>
      <c r="E233" s="6"/>
      <c r="F233" s="6"/>
      <c r="G233" s="6"/>
      <c r="H233" s="6"/>
      <c r="I233" s="6"/>
    </row>
  </sheetData>
  <mergeCells count="2">
    <mergeCell ref="C7:E7"/>
    <mergeCell ref="G7:I7"/>
  </mergeCells>
  <printOptions/>
  <pageMargins left="0.63" right="0.26" top="0.36" bottom="1" header="0.26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selection activeCell="C26" sqref="C26"/>
    </sheetView>
  </sheetViews>
  <sheetFormatPr defaultColWidth="9.140625" defaultRowHeight="12.75"/>
  <cols>
    <col min="1" max="1" width="38.57421875" style="2" customWidth="1"/>
    <col min="2" max="2" width="9.140625" style="2" customWidth="1"/>
    <col min="3" max="3" width="16.8515625" style="2" customWidth="1"/>
    <col min="4" max="4" width="5.140625" style="2" customWidth="1"/>
    <col min="5" max="5" width="16.7109375" style="2" customWidth="1"/>
    <col min="6" max="16384" width="9.140625" style="2" customWidth="1"/>
  </cols>
  <sheetData>
    <row r="1" ht="12.75">
      <c r="A1" s="1" t="s">
        <v>29</v>
      </c>
    </row>
    <row r="2" ht="12.75">
      <c r="A2" s="1" t="s">
        <v>30</v>
      </c>
    </row>
    <row r="4" ht="12.75">
      <c r="A4" s="1" t="s">
        <v>62</v>
      </c>
    </row>
    <row r="5" ht="12.75">
      <c r="A5" s="1" t="s">
        <v>142</v>
      </c>
    </row>
    <row r="6" ht="12.75">
      <c r="A6" s="1" t="s">
        <v>34</v>
      </c>
    </row>
    <row r="7" ht="12.75">
      <c r="A7" s="1"/>
    </row>
    <row r="8" spans="3:5" ht="12.75">
      <c r="C8" s="3"/>
      <c r="E8" s="3"/>
    </row>
    <row r="9" spans="3:5" ht="12.75">
      <c r="C9" s="5" t="s">
        <v>88</v>
      </c>
      <c r="E9" s="5" t="s">
        <v>86</v>
      </c>
    </row>
    <row r="10" spans="3:5" ht="12.75">
      <c r="C10" s="5" t="s">
        <v>89</v>
      </c>
      <c r="E10" s="5" t="s">
        <v>87</v>
      </c>
    </row>
    <row r="11" spans="3:5" ht="12.75">
      <c r="C11" s="4" t="s">
        <v>139</v>
      </c>
      <c r="E11" s="4" t="s">
        <v>94</v>
      </c>
    </row>
    <row r="12" spans="3:5" ht="12.75">
      <c r="C12" s="5" t="s">
        <v>32</v>
      </c>
      <c r="E12" s="5" t="s">
        <v>32</v>
      </c>
    </row>
    <row r="13" spans="3:5" ht="12.75">
      <c r="C13" s="5"/>
      <c r="E13" s="5" t="s">
        <v>128</v>
      </c>
    </row>
    <row r="14" spans="1:5" ht="12.75">
      <c r="A14" s="1" t="s">
        <v>111</v>
      </c>
      <c r="C14" s="5"/>
      <c r="E14" s="5"/>
    </row>
    <row r="15" ht="12.75">
      <c r="A15" s="1" t="s">
        <v>35</v>
      </c>
    </row>
    <row r="16" spans="1:5" ht="12.75">
      <c r="A16" s="2" t="s">
        <v>117</v>
      </c>
      <c r="C16" s="6">
        <v>48855</v>
      </c>
      <c r="E16" s="6">
        <v>35467</v>
      </c>
    </row>
    <row r="17" spans="1:5" ht="12.75">
      <c r="A17" s="2" t="s">
        <v>127</v>
      </c>
      <c r="C17" s="6">
        <v>12013</v>
      </c>
      <c r="E17" s="6">
        <v>14368</v>
      </c>
    </row>
    <row r="18" spans="1:6" ht="12.75">
      <c r="A18" s="2" t="s">
        <v>116</v>
      </c>
      <c r="B18" s="40"/>
      <c r="C18" s="6">
        <v>199</v>
      </c>
      <c r="E18" s="6">
        <v>122</v>
      </c>
      <c r="F18" s="40"/>
    </row>
    <row r="19" spans="1:5" ht="12.75">
      <c r="A19" s="2" t="s">
        <v>115</v>
      </c>
      <c r="C19" s="6">
        <v>3</v>
      </c>
      <c r="E19" s="6">
        <v>1151</v>
      </c>
    </row>
    <row r="20" spans="1:5" ht="12.75">
      <c r="A20" s="2" t="s">
        <v>114</v>
      </c>
      <c r="C20" s="7">
        <v>1674</v>
      </c>
      <c r="E20" s="7">
        <v>1674</v>
      </c>
    </row>
    <row r="21" spans="3:5" ht="12.75">
      <c r="C21" s="35">
        <f>SUM(C16:C20)</f>
        <v>62744</v>
      </c>
      <c r="E21" s="35">
        <f>SUM(E16:E20)</f>
        <v>52782</v>
      </c>
    </row>
    <row r="23" ht="12.75">
      <c r="A23" s="1" t="s">
        <v>36</v>
      </c>
    </row>
    <row r="24" spans="1:5" ht="12.75">
      <c r="A24" s="2" t="s">
        <v>37</v>
      </c>
      <c r="C24" s="9">
        <v>37217</v>
      </c>
      <c r="D24" s="15"/>
      <c r="E24" s="9">
        <v>35415</v>
      </c>
    </row>
    <row r="25" spans="1:5" ht="12.75">
      <c r="A25" s="2" t="s">
        <v>19</v>
      </c>
      <c r="C25" s="9">
        <v>914</v>
      </c>
      <c r="D25" s="15"/>
      <c r="E25" s="9">
        <v>218</v>
      </c>
    </row>
    <row r="26" spans="1:5" ht="12.75">
      <c r="A26" s="2" t="s">
        <v>55</v>
      </c>
      <c r="C26" s="9">
        <v>7889</v>
      </c>
      <c r="D26" s="15"/>
      <c r="E26" s="9">
        <v>3014</v>
      </c>
    </row>
    <row r="27" spans="1:5" ht="12.75">
      <c r="A27" s="2" t="s">
        <v>56</v>
      </c>
      <c r="C27" s="7">
        <v>6103</v>
      </c>
      <c r="D27" s="15"/>
      <c r="E27" s="7">
        <v>6459</v>
      </c>
    </row>
    <row r="28" spans="3:5" ht="12.75">
      <c r="C28" s="35">
        <f>SUM(C24:C27)</f>
        <v>52123</v>
      </c>
      <c r="D28" s="15"/>
      <c r="E28" s="35">
        <f>SUM(E24:E27)</f>
        <v>45106</v>
      </c>
    </row>
    <row r="29" spans="1:5" ht="13.5" thickBot="1">
      <c r="A29" s="1" t="s">
        <v>121</v>
      </c>
      <c r="C29" s="8">
        <f>+C21+C28</f>
        <v>114867</v>
      </c>
      <c r="E29" s="8">
        <f>+E21+E28</f>
        <v>97888</v>
      </c>
    </row>
    <row r="30" spans="3:5" ht="13.5" thickTop="1">
      <c r="C30" s="6"/>
      <c r="E30" s="6"/>
    </row>
    <row r="31" spans="3:5" ht="12.75">
      <c r="C31" s="6"/>
      <c r="E31" s="6"/>
    </row>
    <row r="32" spans="1:5" ht="12.75">
      <c r="A32" s="1" t="s">
        <v>112</v>
      </c>
      <c r="C32" s="6"/>
      <c r="E32" s="6"/>
    </row>
    <row r="33" spans="1:5" ht="12.75">
      <c r="A33" s="1" t="s">
        <v>113</v>
      </c>
      <c r="C33" s="6"/>
      <c r="E33" s="6"/>
    </row>
    <row r="34" spans="1:5" ht="12.75">
      <c r="A34" s="2" t="s">
        <v>118</v>
      </c>
      <c r="C34" s="6">
        <v>42600</v>
      </c>
      <c r="E34" s="6">
        <v>42600</v>
      </c>
    </row>
    <row r="35" spans="1:5" ht="12.75">
      <c r="A35" s="2" t="s">
        <v>119</v>
      </c>
      <c r="C35" s="7">
        <v>21557</v>
      </c>
      <c r="E35" s="7">
        <v>16176</v>
      </c>
    </row>
    <row r="36" spans="1:5" ht="12.75">
      <c r="A36" s="1"/>
      <c r="C36" s="6">
        <f>SUM(C34:C35)</f>
        <v>64157</v>
      </c>
      <c r="E36" s="6">
        <f>SUM(E34:E35)</f>
        <v>58776</v>
      </c>
    </row>
    <row r="37" spans="1:5" ht="12.75">
      <c r="A37" s="1" t="s">
        <v>108</v>
      </c>
      <c r="C37" s="6">
        <v>3925</v>
      </c>
      <c r="E37" s="6">
        <v>3457</v>
      </c>
    </row>
    <row r="38" spans="1:5" ht="12.75">
      <c r="A38" s="1" t="s">
        <v>120</v>
      </c>
      <c r="C38" s="35">
        <f>SUM(C36:C37)</f>
        <v>68082</v>
      </c>
      <c r="E38" s="35">
        <f>SUM(E36:E37)</f>
        <v>62233</v>
      </c>
    </row>
    <row r="39" spans="1:5" ht="12.75">
      <c r="A39" s="1"/>
      <c r="C39" s="6"/>
      <c r="E39" s="6"/>
    </row>
    <row r="40" spans="1:5" ht="12.75">
      <c r="A40" s="1" t="s">
        <v>122</v>
      </c>
      <c r="C40" s="6"/>
      <c r="E40" s="6"/>
    </row>
    <row r="41" spans="1:5" ht="12.75">
      <c r="A41" s="2" t="s">
        <v>39</v>
      </c>
      <c r="C41" s="6">
        <v>16256</v>
      </c>
      <c r="E41" s="9">
        <v>2277</v>
      </c>
    </row>
    <row r="42" spans="1:5" ht="12.75">
      <c r="A42" s="2" t="s">
        <v>40</v>
      </c>
      <c r="C42" s="6">
        <v>2685</v>
      </c>
      <c r="E42" s="9">
        <v>2045</v>
      </c>
    </row>
    <row r="43" spans="1:5" ht="12.75">
      <c r="A43" s="1"/>
      <c r="C43" s="35">
        <f>SUM(C41:C42)</f>
        <v>18941</v>
      </c>
      <c r="E43" s="35">
        <f>SUM(E41:E42)</f>
        <v>4322</v>
      </c>
    </row>
    <row r="44" spans="1:5" ht="12.75">
      <c r="A44" s="1"/>
      <c r="C44" s="6"/>
      <c r="E44" s="6"/>
    </row>
    <row r="45" spans="1:5" ht="12.75">
      <c r="A45" s="1" t="s">
        <v>63</v>
      </c>
      <c r="C45" s="6"/>
      <c r="E45" s="6"/>
    </row>
    <row r="46" spans="1:5" ht="12.75">
      <c r="A46" s="2" t="s">
        <v>45</v>
      </c>
      <c r="C46" s="9">
        <v>19286</v>
      </c>
      <c r="E46" s="9">
        <v>20823</v>
      </c>
    </row>
    <row r="47" spans="1:5" ht="12.75">
      <c r="A47" s="2" t="s">
        <v>38</v>
      </c>
      <c r="C47" s="9">
        <v>7681</v>
      </c>
      <c r="E47" s="9">
        <v>9977</v>
      </c>
    </row>
    <row r="48" spans="1:5" ht="12.75">
      <c r="A48" s="2" t="s">
        <v>20</v>
      </c>
      <c r="C48" s="9">
        <v>877</v>
      </c>
      <c r="E48" s="9">
        <v>533</v>
      </c>
    </row>
    <row r="49" spans="3:5" ht="12.75">
      <c r="C49" s="35">
        <f>SUM(C46:C48)</f>
        <v>27844</v>
      </c>
      <c r="E49" s="35">
        <f>SUM(E46:E48)</f>
        <v>31333</v>
      </c>
    </row>
    <row r="50" spans="1:5" ht="12.75">
      <c r="A50" s="1" t="s">
        <v>123</v>
      </c>
      <c r="C50" s="35">
        <f>+C43+C49</f>
        <v>46785</v>
      </c>
      <c r="E50" s="35">
        <f>+E43+E49</f>
        <v>35655</v>
      </c>
    </row>
    <row r="51" spans="1:5" ht="13.5" thickBot="1">
      <c r="A51" s="1" t="s">
        <v>124</v>
      </c>
      <c r="C51" s="8">
        <f>+C38+C50</f>
        <v>114867</v>
      </c>
      <c r="E51" s="8">
        <f>+E38+E50</f>
        <v>97888</v>
      </c>
    </row>
    <row r="52" spans="3:5" ht="13.5" thickTop="1">
      <c r="C52" s="6"/>
      <c r="E52" s="6"/>
    </row>
    <row r="54" spans="1:5" ht="12.75">
      <c r="A54" s="2" t="s">
        <v>126</v>
      </c>
      <c r="C54" s="36">
        <v>0.8</v>
      </c>
      <c r="D54" s="15"/>
      <c r="E54" s="36">
        <v>0.73</v>
      </c>
    </row>
    <row r="55" ht="12.75">
      <c r="A55" s="2" t="s">
        <v>125</v>
      </c>
    </row>
    <row r="56" spans="1:5" ht="12.75">
      <c r="A56" s="2" t="s">
        <v>97</v>
      </c>
      <c r="C56" s="25">
        <v>0.75</v>
      </c>
      <c r="E56" s="25">
        <v>0.69</v>
      </c>
    </row>
    <row r="59" ht="12.75">
      <c r="A59" s="14" t="s">
        <v>60</v>
      </c>
    </row>
    <row r="60" ht="12.75">
      <c r="A60" s="14" t="s">
        <v>98</v>
      </c>
    </row>
  </sheetData>
  <printOptions/>
  <pageMargins left="0.75" right="0.17" top="0.24" bottom="0.7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workbookViewId="0" topLeftCell="A28">
      <selection activeCell="A35" sqref="A35"/>
    </sheetView>
  </sheetViews>
  <sheetFormatPr defaultColWidth="9.140625" defaultRowHeight="12.75"/>
  <cols>
    <col min="1" max="1" width="57.00390625" style="2" customWidth="1"/>
    <col min="2" max="2" width="19.28125" style="2" customWidth="1"/>
    <col min="3" max="3" width="2.140625" style="15" customWidth="1"/>
    <col min="4" max="4" width="19.28125" style="2" customWidth="1"/>
    <col min="5" max="5" width="10.8515625" style="15" customWidth="1"/>
    <col min="6" max="6" width="9.140625" style="15" customWidth="1"/>
    <col min="7" max="16384" width="9.140625" style="2" customWidth="1"/>
  </cols>
  <sheetData>
    <row r="1" ht="12.75">
      <c r="A1" s="1" t="s">
        <v>29</v>
      </c>
    </row>
    <row r="2" ht="12.75">
      <c r="A2" s="1" t="s">
        <v>30</v>
      </c>
    </row>
    <row r="4" ht="12.75">
      <c r="A4" s="16" t="s">
        <v>64</v>
      </c>
    </row>
    <row r="5" spans="1:4" ht="12.75">
      <c r="A5" s="1" t="s">
        <v>143</v>
      </c>
      <c r="B5" s="1"/>
      <c r="D5" s="1"/>
    </row>
    <row r="6" spans="1:4" ht="12.75">
      <c r="A6" s="1" t="s">
        <v>33</v>
      </c>
      <c r="B6" s="1"/>
      <c r="D6" s="1"/>
    </row>
    <row r="7" spans="1:4" ht="12.75">
      <c r="A7" s="1"/>
      <c r="B7" s="1"/>
      <c r="D7" s="1"/>
    </row>
    <row r="8" ht="12.75">
      <c r="D8" s="10"/>
    </row>
    <row r="9" spans="2:4" ht="12.75">
      <c r="B9" s="3" t="s">
        <v>44</v>
      </c>
      <c r="C9" s="45"/>
      <c r="D9" s="3" t="s">
        <v>84</v>
      </c>
    </row>
    <row r="10" spans="2:4" ht="12.75">
      <c r="B10" s="3" t="s">
        <v>144</v>
      </c>
      <c r="C10" s="45"/>
      <c r="D10" s="3" t="s">
        <v>144</v>
      </c>
    </row>
    <row r="11" spans="2:4" ht="12.75">
      <c r="B11" s="4" t="s">
        <v>139</v>
      </c>
      <c r="C11" s="45"/>
      <c r="D11" s="4" t="s">
        <v>140</v>
      </c>
    </row>
    <row r="12" spans="2:4" ht="12.75">
      <c r="B12" s="3" t="s">
        <v>32</v>
      </c>
      <c r="C12" s="45"/>
      <c r="D12" s="3" t="s">
        <v>32</v>
      </c>
    </row>
    <row r="13" spans="2:4" ht="12.75">
      <c r="B13" s="3"/>
      <c r="C13" s="45"/>
      <c r="D13" s="3" t="s">
        <v>128</v>
      </c>
    </row>
    <row r="14" spans="1:4" ht="12.75">
      <c r="A14" s="1" t="s">
        <v>57</v>
      </c>
      <c r="B14" s="1"/>
      <c r="D14" s="1"/>
    </row>
    <row r="16" spans="1:6" ht="12.75">
      <c r="A16" s="2" t="s">
        <v>1</v>
      </c>
      <c r="B16" s="6">
        <v>9533</v>
      </c>
      <c r="C16" s="9"/>
      <c r="D16" s="6">
        <v>7801</v>
      </c>
      <c r="E16" s="9"/>
      <c r="F16" s="17"/>
    </row>
    <row r="17" spans="2:5" ht="12.75">
      <c r="B17" s="6"/>
      <c r="C17" s="9"/>
      <c r="D17" s="6"/>
      <c r="E17" s="9"/>
    </row>
    <row r="18" spans="1:5" ht="12.75">
      <c r="A18" s="2" t="s">
        <v>3</v>
      </c>
      <c r="B18" s="6"/>
      <c r="C18" s="9"/>
      <c r="D18" s="6"/>
      <c r="E18" s="9"/>
    </row>
    <row r="19" spans="1:5" ht="12.75">
      <c r="A19" s="2" t="s">
        <v>83</v>
      </c>
      <c r="B19" s="6">
        <v>1958</v>
      </c>
      <c r="C19" s="9"/>
      <c r="D19" s="6">
        <v>1463</v>
      </c>
      <c r="E19" s="9"/>
    </row>
    <row r="20" spans="1:6" ht="12.75">
      <c r="A20" s="2" t="s">
        <v>129</v>
      </c>
      <c r="B20" s="6">
        <v>752</v>
      </c>
      <c r="C20" s="9"/>
      <c r="D20" s="6">
        <v>628</v>
      </c>
      <c r="E20" s="9"/>
      <c r="F20" s="17"/>
    </row>
    <row r="21" spans="1:6" ht="12.75">
      <c r="A21" s="2" t="s">
        <v>41</v>
      </c>
      <c r="B21" s="6">
        <v>706</v>
      </c>
      <c r="C21" s="9"/>
      <c r="D21" s="6">
        <v>-26</v>
      </c>
      <c r="E21" s="9"/>
      <c r="F21" s="17"/>
    </row>
    <row r="22" spans="2:6" ht="12.75">
      <c r="B22" s="48"/>
      <c r="D22" s="37"/>
      <c r="F22" s="17"/>
    </row>
    <row r="23" spans="1:6" ht="12.75">
      <c r="A23" s="2" t="s">
        <v>4</v>
      </c>
      <c r="B23" s="6">
        <f>SUM(B16:B22)</f>
        <v>12949</v>
      </c>
      <c r="C23" s="9"/>
      <c r="D23" s="6">
        <f>SUM(D16:D22)</f>
        <v>9866</v>
      </c>
      <c r="E23" s="9"/>
      <c r="F23" s="17"/>
    </row>
    <row r="24" spans="4:6" ht="12.75">
      <c r="D24" s="3"/>
      <c r="F24" s="17"/>
    </row>
    <row r="25" spans="1:6" ht="12.75">
      <c r="A25" s="18" t="s">
        <v>90</v>
      </c>
      <c r="B25" s="6">
        <v>-818</v>
      </c>
      <c r="C25" s="9"/>
      <c r="D25" s="6">
        <v>7630</v>
      </c>
      <c r="E25" s="9"/>
      <c r="F25" s="17"/>
    </row>
    <row r="26" spans="1:6" ht="12.75">
      <c r="A26" s="18" t="s">
        <v>147</v>
      </c>
      <c r="B26" s="6">
        <v>-1537</v>
      </c>
      <c r="C26" s="9"/>
      <c r="D26" s="6">
        <v>-1130</v>
      </c>
      <c r="E26" s="9"/>
      <c r="F26" s="17"/>
    </row>
    <row r="27" spans="2:6" ht="12.75">
      <c r="B27" s="48"/>
      <c r="D27" s="37"/>
      <c r="F27" s="17"/>
    </row>
    <row r="28" spans="1:6" ht="12.75">
      <c r="A28" s="2" t="s">
        <v>133</v>
      </c>
      <c r="B28" s="6">
        <f>SUM(B23:B27)</f>
        <v>10594</v>
      </c>
      <c r="C28" s="9"/>
      <c r="D28" s="6">
        <f>SUM(D23:D27)</f>
        <v>16366</v>
      </c>
      <c r="E28" s="9"/>
      <c r="F28" s="17"/>
    </row>
    <row r="29" spans="2:6" ht="12.75">
      <c r="B29" s="6"/>
      <c r="C29" s="9"/>
      <c r="D29" s="5"/>
      <c r="E29" s="9"/>
      <c r="F29" s="17"/>
    </row>
    <row r="30" spans="1:6" ht="12.75">
      <c r="A30" s="2" t="s">
        <v>13</v>
      </c>
      <c r="B30" s="6">
        <v>-148</v>
      </c>
      <c r="C30" s="9"/>
      <c r="D30" s="5">
        <v>0</v>
      </c>
      <c r="E30" s="9"/>
      <c r="F30" s="17"/>
    </row>
    <row r="31" spans="1:6" ht="12.75">
      <c r="A31" s="2" t="s">
        <v>5</v>
      </c>
      <c r="B31" s="6">
        <v>-2031</v>
      </c>
      <c r="C31" s="9"/>
      <c r="D31" s="6">
        <v>-1885</v>
      </c>
      <c r="E31" s="9"/>
      <c r="F31" s="17"/>
    </row>
    <row r="32" spans="2:6" ht="12.75">
      <c r="B32" s="7"/>
      <c r="C32" s="9"/>
      <c r="D32" s="32"/>
      <c r="E32" s="9"/>
      <c r="F32" s="17"/>
    </row>
    <row r="33" spans="1:6" ht="12.75">
      <c r="A33" s="2" t="s">
        <v>137</v>
      </c>
      <c r="B33" s="35">
        <f>SUM(B28:B32)</f>
        <v>8415</v>
      </c>
      <c r="C33" s="9"/>
      <c r="D33" s="35">
        <f>SUM(D28:D32)</f>
        <v>14481</v>
      </c>
      <c r="E33" s="9"/>
      <c r="F33" s="17"/>
    </row>
    <row r="34" spans="4:6" ht="12.75">
      <c r="D34" s="3"/>
      <c r="F34" s="17"/>
    </row>
    <row r="35" spans="1:6" ht="12.75">
      <c r="A35" s="1" t="s">
        <v>58</v>
      </c>
      <c r="B35" s="1"/>
      <c r="C35" s="19"/>
      <c r="D35" s="10"/>
      <c r="E35" s="19"/>
      <c r="F35" s="17"/>
    </row>
    <row r="36" spans="4:6" ht="12.75">
      <c r="D36" s="3"/>
      <c r="F36" s="17"/>
    </row>
    <row r="37" spans="1:6" ht="12.75">
      <c r="A37" s="26" t="s">
        <v>134</v>
      </c>
      <c r="B37" s="6">
        <v>0</v>
      </c>
      <c r="D37" s="38">
        <v>-2062</v>
      </c>
      <c r="F37" s="17"/>
    </row>
    <row r="38" spans="1:6" ht="12.75">
      <c r="A38" s="26" t="s">
        <v>91</v>
      </c>
      <c r="D38" s="3"/>
      <c r="F38" s="17"/>
    </row>
    <row r="39" spans="1:6" ht="12.75">
      <c r="A39" s="2" t="s">
        <v>6</v>
      </c>
      <c r="B39" s="6">
        <v>-1074</v>
      </c>
      <c r="C39" s="9"/>
      <c r="D39" s="6">
        <v>-74</v>
      </c>
      <c r="E39" s="9"/>
      <c r="F39" s="17"/>
    </row>
    <row r="40" spans="1:6" ht="12.75">
      <c r="A40" s="2" t="s">
        <v>95</v>
      </c>
      <c r="B40" s="6">
        <v>349</v>
      </c>
      <c r="C40" s="9"/>
      <c r="D40" s="5">
        <v>0</v>
      </c>
      <c r="E40" s="9"/>
      <c r="F40" s="17"/>
    </row>
    <row r="41" spans="1:6" ht="12.75">
      <c r="A41" s="2" t="s">
        <v>79</v>
      </c>
      <c r="B41" s="6">
        <v>-43550</v>
      </c>
      <c r="C41" s="9"/>
      <c r="D41" s="6">
        <v>-145700</v>
      </c>
      <c r="E41" s="9"/>
      <c r="F41" s="17"/>
    </row>
    <row r="42" spans="1:6" ht="12.75">
      <c r="A42" s="2" t="s">
        <v>80</v>
      </c>
      <c r="B42" s="6">
        <v>43550</v>
      </c>
      <c r="C42" s="9"/>
      <c r="D42" s="6">
        <v>145700</v>
      </c>
      <c r="E42" s="9"/>
      <c r="F42" s="17"/>
    </row>
    <row r="43" spans="1:6" ht="12.75">
      <c r="A43" s="2" t="s">
        <v>136</v>
      </c>
      <c r="B43" s="6">
        <v>1125</v>
      </c>
      <c r="C43" s="9"/>
      <c r="D43" s="6">
        <v>0</v>
      </c>
      <c r="E43" s="9"/>
      <c r="F43" s="17"/>
    </row>
    <row r="44" spans="1:6" ht="12.75">
      <c r="A44" s="2" t="s">
        <v>7</v>
      </c>
      <c r="B44" s="6">
        <v>321</v>
      </c>
      <c r="C44" s="9"/>
      <c r="D44" s="6">
        <v>62</v>
      </c>
      <c r="E44" s="9"/>
      <c r="F44" s="17"/>
    </row>
    <row r="45" spans="1:6" ht="12.75">
      <c r="A45" s="2" t="s">
        <v>8</v>
      </c>
      <c r="B45" s="6">
        <v>-12165</v>
      </c>
      <c r="C45" s="9"/>
      <c r="D45" s="6">
        <v>-21528</v>
      </c>
      <c r="E45" s="9"/>
      <c r="F45" s="17"/>
    </row>
    <row r="46" spans="1:6" ht="12.75">
      <c r="A46" s="2" t="s">
        <v>9</v>
      </c>
      <c r="B46" s="6">
        <v>170</v>
      </c>
      <c r="C46" s="9"/>
      <c r="D46" s="6">
        <v>250</v>
      </c>
      <c r="E46" s="9"/>
      <c r="F46" s="17"/>
    </row>
    <row r="47" spans="4:6" ht="12.75">
      <c r="D47" s="3"/>
      <c r="F47" s="17"/>
    </row>
    <row r="48" spans="1:6" ht="12.75">
      <c r="A48" s="2" t="s">
        <v>96</v>
      </c>
      <c r="B48" s="35">
        <f>SUM(B37:B47)</f>
        <v>-11274</v>
      </c>
      <c r="C48" s="9"/>
      <c r="D48" s="35">
        <f>SUM(D37:D47)</f>
        <v>-23352</v>
      </c>
      <c r="E48" s="9"/>
      <c r="F48" s="17"/>
    </row>
    <row r="49" spans="4:6" ht="12.75">
      <c r="D49" s="3"/>
      <c r="F49" s="17"/>
    </row>
    <row r="50" spans="1:6" ht="12.75">
      <c r="A50" s="1" t="s">
        <v>10</v>
      </c>
      <c r="B50" s="1"/>
      <c r="C50" s="19"/>
      <c r="D50" s="10"/>
      <c r="E50" s="19"/>
      <c r="F50" s="17"/>
    </row>
    <row r="51" spans="4:6" ht="12.75">
      <c r="D51" s="3"/>
      <c r="F51" s="17"/>
    </row>
    <row r="52" spans="1:6" ht="12.75">
      <c r="A52" s="2" t="s">
        <v>130</v>
      </c>
      <c r="B52" s="6">
        <v>13000</v>
      </c>
      <c r="D52" s="39">
        <v>0</v>
      </c>
      <c r="F52" s="17"/>
    </row>
    <row r="53" spans="1:6" ht="12.75">
      <c r="A53" s="2" t="s">
        <v>11</v>
      </c>
      <c r="B53" s="6">
        <v>-1144</v>
      </c>
      <c r="C53" s="9"/>
      <c r="D53" s="6">
        <v>-75</v>
      </c>
      <c r="E53" s="9"/>
      <c r="F53" s="17"/>
    </row>
    <row r="54" spans="1:6" ht="12.75">
      <c r="A54" s="2" t="s">
        <v>12</v>
      </c>
      <c r="B54" s="6">
        <v>-357</v>
      </c>
      <c r="C54" s="9"/>
      <c r="D54" s="6">
        <v>-336</v>
      </c>
      <c r="E54" s="9"/>
      <c r="F54" s="17"/>
    </row>
    <row r="55" spans="1:6" ht="12.75">
      <c r="A55" s="2" t="s">
        <v>81</v>
      </c>
      <c r="B55" s="6">
        <v>-1244</v>
      </c>
      <c r="C55" s="9"/>
      <c r="D55" s="6">
        <v>-2454</v>
      </c>
      <c r="E55" s="9"/>
      <c r="F55" s="17"/>
    </row>
    <row r="56" spans="1:6" ht="12.75">
      <c r="A56" s="2" t="s">
        <v>13</v>
      </c>
      <c r="B56" s="6">
        <v>-728</v>
      </c>
      <c r="C56" s="9"/>
      <c r="D56" s="6">
        <v>-224</v>
      </c>
      <c r="E56" s="9"/>
      <c r="F56" s="17"/>
    </row>
    <row r="57" spans="4:6" ht="12.75">
      <c r="D57" s="3"/>
      <c r="F57" s="17"/>
    </row>
    <row r="58" spans="1:6" ht="12.75">
      <c r="A58" s="2" t="s">
        <v>93</v>
      </c>
      <c r="B58" s="35">
        <f>SUM(B52:B57)</f>
        <v>9527</v>
      </c>
      <c r="C58" s="9"/>
      <c r="D58" s="35">
        <f>SUM(D52:D57)</f>
        <v>-3089</v>
      </c>
      <c r="E58" s="9"/>
      <c r="F58" s="17"/>
    </row>
    <row r="59" spans="4:6" ht="12.75">
      <c r="D59" s="3"/>
      <c r="F59" s="17"/>
    </row>
    <row r="60" spans="2:6" ht="12.75">
      <c r="B60" s="40">
        <f>+B33+B48+B58</f>
        <v>6668</v>
      </c>
      <c r="D60" s="40">
        <f>+D33+D48+D58</f>
        <v>-11960</v>
      </c>
      <c r="F60" s="17"/>
    </row>
    <row r="61" spans="4:6" ht="12.75">
      <c r="D61" s="3"/>
      <c r="F61" s="17"/>
    </row>
    <row r="62" spans="1:6" ht="12.75">
      <c r="A62" s="2" t="s">
        <v>92</v>
      </c>
      <c r="B62" s="49">
        <v>-19</v>
      </c>
      <c r="D62" s="38">
        <v>-49</v>
      </c>
      <c r="F62" s="17"/>
    </row>
    <row r="63" spans="2:6" ht="12.75">
      <c r="B63" s="48"/>
      <c r="D63" s="41"/>
      <c r="F63" s="17"/>
    </row>
    <row r="64" spans="1:6" ht="12.75">
      <c r="A64" s="2" t="s">
        <v>85</v>
      </c>
      <c r="B64" s="6">
        <f>SUM(B60:B63)</f>
        <v>6649</v>
      </c>
      <c r="C64" s="9"/>
      <c r="D64" s="6">
        <f>SUM(D60:D63)</f>
        <v>-12009</v>
      </c>
      <c r="E64" s="9"/>
      <c r="F64" s="17"/>
    </row>
    <row r="65" spans="2:6" ht="12.75">
      <c r="B65" s="6"/>
      <c r="C65" s="9"/>
      <c r="D65" s="5"/>
      <c r="E65" s="9"/>
      <c r="F65" s="17"/>
    </row>
    <row r="66" spans="1:6" ht="12.75">
      <c r="A66" s="2" t="s">
        <v>42</v>
      </c>
      <c r="B66" s="6">
        <v>-1381</v>
      </c>
      <c r="C66" s="9"/>
      <c r="D66" s="12">
        <v>15124</v>
      </c>
      <c r="E66" s="9"/>
      <c r="F66" s="17"/>
    </row>
    <row r="67" spans="2:6" ht="12.75">
      <c r="B67" s="6"/>
      <c r="C67" s="9"/>
      <c r="D67" s="5"/>
      <c r="E67" s="9"/>
      <c r="F67" s="17"/>
    </row>
    <row r="68" spans="1:6" ht="13.5" thickBot="1">
      <c r="A68" s="1" t="s">
        <v>43</v>
      </c>
      <c r="B68" s="8">
        <f>SUM(B64:B67)</f>
        <v>5268</v>
      </c>
      <c r="C68" s="9"/>
      <c r="D68" s="8">
        <f>SUM(D64:D67)</f>
        <v>3115</v>
      </c>
      <c r="E68" s="9"/>
      <c r="F68" s="17"/>
    </row>
    <row r="69" spans="4:6" ht="13.5" thickTop="1">
      <c r="D69" s="3"/>
      <c r="F69" s="17"/>
    </row>
    <row r="70" spans="4:6" ht="12.75">
      <c r="D70" s="3"/>
      <c r="F70" s="17"/>
    </row>
    <row r="71" spans="1:6" ht="12.75">
      <c r="A71" s="1" t="s">
        <v>14</v>
      </c>
      <c r="B71" s="1"/>
      <c r="C71" s="19"/>
      <c r="D71" s="10"/>
      <c r="E71" s="19"/>
      <c r="F71" s="17"/>
    </row>
    <row r="72" spans="4:6" ht="12.75">
      <c r="D72" s="3"/>
      <c r="F72" s="17"/>
    </row>
    <row r="73" spans="1:6" ht="12.75">
      <c r="A73" s="20" t="s">
        <v>15</v>
      </c>
      <c r="B73" s="6">
        <v>6103</v>
      </c>
      <c r="C73" s="9"/>
      <c r="D73" s="6">
        <v>10421</v>
      </c>
      <c r="E73" s="9"/>
      <c r="F73" s="17"/>
    </row>
    <row r="74" spans="1:6" ht="12.75">
      <c r="A74" s="20" t="s">
        <v>16</v>
      </c>
      <c r="B74" s="6">
        <v>7889</v>
      </c>
      <c r="C74" s="9"/>
      <c r="D74" s="6">
        <v>3058</v>
      </c>
      <c r="E74" s="9"/>
      <c r="F74" s="17"/>
    </row>
    <row r="75" spans="1:6" ht="12.75">
      <c r="A75" s="20" t="s">
        <v>17</v>
      </c>
      <c r="B75" s="6">
        <v>-5416</v>
      </c>
      <c r="C75" s="9"/>
      <c r="D75" s="6">
        <v>-7306</v>
      </c>
      <c r="E75" s="9"/>
      <c r="F75" s="17"/>
    </row>
    <row r="76" spans="1:6" ht="12.75">
      <c r="A76" s="20"/>
      <c r="B76" s="50"/>
      <c r="C76" s="21"/>
      <c r="D76" s="42"/>
      <c r="E76" s="21"/>
      <c r="F76" s="17"/>
    </row>
    <row r="77" spans="1:6" ht="12.75">
      <c r="A77" s="20"/>
      <c r="B77" s="22">
        <f>SUM(B73:B76)</f>
        <v>8576</v>
      </c>
      <c r="C77" s="23"/>
      <c r="D77" s="22">
        <f>SUM(D73:D76)</f>
        <v>6173</v>
      </c>
      <c r="E77" s="23"/>
      <c r="F77" s="17"/>
    </row>
    <row r="78" spans="1:6" ht="12.75">
      <c r="A78" s="20"/>
      <c r="B78" s="20"/>
      <c r="C78" s="21"/>
      <c r="D78" s="43"/>
      <c r="E78" s="21"/>
      <c r="F78" s="17"/>
    </row>
    <row r="79" spans="1:6" ht="12.75">
      <c r="A79" s="20" t="s">
        <v>18</v>
      </c>
      <c r="B79" s="6">
        <v>-3308</v>
      </c>
      <c r="C79" s="9"/>
      <c r="D79" s="6">
        <v>-3058</v>
      </c>
      <c r="E79" s="9"/>
      <c r="F79" s="17"/>
    </row>
    <row r="80" spans="1:6" ht="12.75">
      <c r="A80" s="20"/>
      <c r="B80" s="50"/>
      <c r="C80" s="21"/>
      <c r="D80" s="42"/>
      <c r="E80" s="21"/>
      <c r="F80" s="17"/>
    </row>
    <row r="81" spans="1:6" ht="13.5" thickBot="1">
      <c r="A81" s="20"/>
      <c r="B81" s="44">
        <f>SUM(B77:B80)</f>
        <v>5268</v>
      </c>
      <c r="C81" s="23"/>
      <c r="D81" s="44">
        <f>SUM(D77:D80)</f>
        <v>3115</v>
      </c>
      <c r="E81" s="23"/>
      <c r="F81" s="17"/>
    </row>
    <row r="82" spans="1:6" ht="13.5" thickTop="1">
      <c r="A82" s="20"/>
      <c r="B82" s="22"/>
      <c r="C82" s="23"/>
      <c r="D82" s="24"/>
      <c r="E82" s="23"/>
      <c r="F82" s="17"/>
    </row>
    <row r="83" ht="12.75">
      <c r="F83" s="17"/>
    </row>
    <row r="85" ht="12.75">
      <c r="A85" s="14" t="s">
        <v>65</v>
      </c>
    </row>
    <row r="86" ht="12.75">
      <c r="A86" s="14" t="s">
        <v>98</v>
      </c>
    </row>
  </sheetData>
  <printOptions/>
  <pageMargins left="0.75" right="0.75" top="0.17" bottom="0.17" header="0.5" footer="0.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28">
      <selection activeCell="C18" sqref="C18"/>
    </sheetView>
  </sheetViews>
  <sheetFormatPr defaultColWidth="9.140625" defaultRowHeight="12.75"/>
  <cols>
    <col min="1" max="1" width="33.8515625" style="2" customWidth="1"/>
    <col min="2" max="2" width="12.8515625" style="2" bestFit="1" customWidth="1"/>
    <col min="3" max="3" width="12.8515625" style="2" customWidth="1"/>
    <col min="4" max="4" width="14.28125" style="2" customWidth="1"/>
    <col min="5" max="5" width="12.140625" style="2" bestFit="1" customWidth="1"/>
    <col min="6" max="6" width="12.8515625" style="2" customWidth="1"/>
    <col min="7" max="7" width="11.28125" style="2" bestFit="1" customWidth="1"/>
    <col min="8" max="9" width="10.00390625" style="2" customWidth="1"/>
    <col min="10" max="16384" width="9.140625" style="2" customWidth="1"/>
  </cols>
  <sheetData>
    <row r="1" ht="12.75">
      <c r="A1" s="1" t="s">
        <v>29</v>
      </c>
    </row>
    <row r="2" ht="12.75">
      <c r="A2" s="1" t="s">
        <v>30</v>
      </c>
    </row>
    <row r="4" ht="12.75">
      <c r="A4" s="1" t="s">
        <v>66</v>
      </c>
    </row>
    <row r="5" ht="12.75">
      <c r="A5" s="1" t="s">
        <v>143</v>
      </c>
    </row>
    <row r="6" ht="12.75">
      <c r="A6" s="1" t="s">
        <v>33</v>
      </c>
    </row>
    <row r="7" spans="1:9" ht="12.75">
      <c r="A7" s="1"/>
      <c r="B7" s="51" t="s">
        <v>131</v>
      </c>
      <c r="C7" s="51"/>
      <c r="D7" s="51"/>
      <c r="E7" s="51"/>
      <c r="F7" s="51"/>
      <c r="G7" s="51"/>
      <c r="H7" s="3" t="s">
        <v>101</v>
      </c>
      <c r="I7" s="3" t="s">
        <v>28</v>
      </c>
    </row>
    <row r="8" spans="1:9" ht="12.75">
      <c r="A8" s="1"/>
      <c r="H8" s="3" t="s">
        <v>102</v>
      </c>
      <c r="I8" s="3" t="s">
        <v>103</v>
      </c>
    </row>
    <row r="9" spans="1:6" ht="12.75">
      <c r="A9" s="1"/>
      <c r="C9" s="51" t="s">
        <v>100</v>
      </c>
      <c r="D9" s="51"/>
      <c r="E9" s="51"/>
      <c r="F9" s="3" t="s">
        <v>104</v>
      </c>
    </row>
    <row r="10" spans="2:7" ht="12.75">
      <c r="B10" s="3" t="s">
        <v>27</v>
      </c>
      <c r="C10" s="3" t="s">
        <v>48</v>
      </c>
      <c r="D10" s="2" t="s">
        <v>71</v>
      </c>
      <c r="E10" s="3" t="s">
        <v>82</v>
      </c>
      <c r="F10" s="3" t="s">
        <v>69</v>
      </c>
      <c r="G10" s="3"/>
    </row>
    <row r="11" spans="2:7" ht="12.75">
      <c r="B11" s="3" t="s">
        <v>67</v>
      </c>
      <c r="C11" s="3" t="s">
        <v>49</v>
      </c>
      <c r="D11" s="3" t="s">
        <v>72</v>
      </c>
      <c r="E11" s="3" t="s">
        <v>46</v>
      </c>
      <c r="F11" s="3" t="s">
        <v>70</v>
      </c>
      <c r="G11" s="3" t="s">
        <v>28</v>
      </c>
    </row>
    <row r="12" spans="2:9" ht="12.75">
      <c r="B12" s="3" t="s">
        <v>32</v>
      </c>
      <c r="C12" s="3" t="s">
        <v>32</v>
      </c>
      <c r="D12" s="3" t="s">
        <v>32</v>
      </c>
      <c r="E12" s="3" t="s">
        <v>32</v>
      </c>
      <c r="F12" s="3" t="s">
        <v>32</v>
      </c>
      <c r="G12" s="3" t="s">
        <v>32</v>
      </c>
      <c r="H12" s="3" t="s">
        <v>32</v>
      </c>
      <c r="I12" s="3" t="s">
        <v>32</v>
      </c>
    </row>
    <row r="14" spans="1:10" ht="12.75">
      <c r="A14" s="1" t="s">
        <v>99</v>
      </c>
      <c r="B14" s="12">
        <v>42600</v>
      </c>
      <c r="C14" s="12">
        <v>4075</v>
      </c>
      <c r="D14" s="12">
        <v>21</v>
      </c>
      <c r="E14" s="6">
        <v>4433</v>
      </c>
      <c r="F14" s="6">
        <v>7647</v>
      </c>
      <c r="G14" s="6">
        <f>SUM(B14:F14)</f>
        <v>58776</v>
      </c>
      <c r="H14" s="6">
        <v>3457</v>
      </c>
      <c r="I14" s="6">
        <f>SUM(G14:H14)</f>
        <v>62233</v>
      </c>
      <c r="J14" s="6"/>
    </row>
    <row r="15" spans="1:10" ht="12.75">
      <c r="A15" s="1"/>
      <c r="B15" s="12"/>
      <c r="C15" s="12"/>
      <c r="D15" s="12"/>
      <c r="E15" s="6"/>
      <c r="F15" s="6"/>
      <c r="G15" s="6"/>
      <c r="H15" s="6"/>
      <c r="I15" s="6"/>
      <c r="J15" s="6"/>
    </row>
    <row r="16" spans="1:10" ht="12.75">
      <c r="A16" s="27" t="s">
        <v>132</v>
      </c>
      <c r="B16" s="31"/>
      <c r="C16" s="31"/>
      <c r="D16" s="31"/>
      <c r="E16" s="9">
        <v>-4433</v>
      </c>
      <c r="F16" s="9">
        <v>4433</v>
      </c>
      <c r="G16" s="9">
        <f>SUM(B16:F16)</f>
        <v>0</v>
      </c>
      <c r="H16" s="9"/>
      <c r="I16" s="9">
        <f>SUM(G16:H16)</f>
        <v>0</v>
      </c>
      <c r="J16" s="6"/>
    </row>
    <row r="17" spans="1:10" ht="12.75">
      <c r="A17" s="27"/>
      <c r="B17" s="28"/>
      <c r="C17" s="28"/>
      <c r="D17" s="28"/>
      <c r="E17" s="7"/>
      <c r="F17" s="7"/>
      <c r="G17" s="7"/>
      <c r="H17" s="7"/>
      <c r="I17" s="7"/>
      <c r="J17" s="6"/>
    </row>
    <row r="18" spans="1:10" ht="12.75">
      <c r="A18" s="29" t="s">
        <v>105</v>
      </c>
      <c r="B18" s="12">
        <f aca="true" t="shared" si="0" ref="B18:I18">SUM(B14:B17)</f>
        <v>42600</v>
      </c>
      <c r="C18" s="12">
        <f t="shared" si="0"/>
        <v>4075</v>
      </c>
      <c r="D18" s="12">
        <f t="shared" si="0"/>
        <v>21</v>
      </c>
      <c r="E18" s="12">
        <f t="shared" si="0"/>
        <v>0</v>
      </c>
      <c r="F18" s="12">
        <f t="shared" si="0"/>
        <v>12080</v>
      </c>
      <c r="G18" s="12">
        <f t="shared" si="0"/>
        <v>58776</v>
      </c>
      <c r="H18" s="12">
        <f t="shared" si="0"/>
        <v>3457</v>
      </c>
      <c r="I18" s="12">
        <f t="shared" si="0"/>
        <v>62233</v>
      </c>
      <c r="J18" s="6"/>
    </row>
    <row r="19" spans="1:10" ht="12.75">
      <c r="A19" s="27"/>
      <c r="B19" s="12"/>
      <c r="C19" s="12"/>
      <c r="D19" s="12"/>
      <c r="E19" s="12"/>
      <c r="F19" s="12"/>
      <c r="G19" s="12"/>
      <c r="H19" s="12"/>
      <c r="I19" s="12"/>
      <c r="J19" s="6"/>
    </row>
    <row r="20" spans="1:10" ht="25.5">
      <c r="A20" s="13" t="s">
        <v>73</v>
      </c>
      <c r="B20" s="12"/>
      <c r="C20" s="12"/>
      <c r="D20" s="12">
        <v>-61</v>
      </c>
      <c r="E20" s="6"/>
      <c r="F20" s="6"/>
      <c r="G20" s="6">
        <f>SUM(B20:F20)</f>
        <v>-61</v>
      </c>
      <c r="H20" s="6">
        <v>-60</v>
      </c>
      <c r="I20" s="6">
        <f>SUM(G20:H20)</f>
        <v>-121</v>
      </c>
      <c r="J20" s="6"/>
    </row>
    <row r="21" spans="1:10" ht="12.75">
      <c r="A21" s="13"/>
      <c r="B21" s="12"/>
      <c r="C21" s="12"/>
      <c r="D21" s="12"/>
      <c r="E21" s="6"/>
      <c r="F21" s="6"/>
      <c r="G21" s="6"/>
      <c r="H21" s="6"/>
      <c r="I21" s="6"/>
      <c r="J21" s="6"/>
    </row>
    <row r="22" spans="1:10" ht="12.75">
      <c r="A22" s="13" t="s">
        <v>47</v>
      </c>
      <c r="B22" s="6"/>
      <c r="C22" s="6"/>
      <c r="D22" s="6"/>
      <c r="E22" s="6"/>
      <c r="F22" s="6">
        <v>6686</v>
      </c>
      <c r="G22" s="6">
        <f>SUM(B22:F22)</f>
        <v>6686</v>
      </c>
      <c r="H22" s="6">
        <v>528</v>
      </c>
      <c r="I22" s="6">
        <f>SUM(G22:H22)</f>
        <v>7214</v>
      </c>
      <c r="J22" s="6"/>
    </row>
    <row r="23" spans="1:10" ht="12.75">
      <c r="A23" s="13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13" t="s">
        <v>81</v>
      </c>
      <c r="B24" s="6"/>
      <c r="C24" s="6"/>
      <c r="D24" s="6"/>
      <c r="E24" s="6"/>
      <c r="F24" s="6">
        <v>-1244</v>
      </c>
      <c r="G24" s="6">
        <f>SUM(B24:F24)</f>
        <v>-1244</v>
      </c>
      <c r="H24" s="6"/>
      <c r="I24" s="6">
        <f>SUM(G24:H24)</f>
        <v>-1244</v>
      </c>
      <c r="J24" s="6"/>
    </row>
    <row r="25" spans="2:10" ht="12.75">
      <c r="B25" s="6"/>
      <c r="C25" s="6"/>
      <c r="D25" s="6"/>
      <c r="E25" s="6"/>
      <c r="F25" s="6"/>
      <c r="G25" s="6"/>
      <c r="H25" s="6"/>
      <c r="I25" s="6"/>
      <c r="J25" s="6"/>
    </row>
    <row r="26" spans="1:10" ht="13.5" thickBot="1">
      <c r="A26" s="1" t="s">
        <v>145</v>
      </c>
      <c r="B26" s="8">
        <f aca="true" t="shared" si="1" ref="B26:I26">SUM(B18:B25)</f>
        <v>42600</v>
      </c>
      <c r="C26" s="8">
        <f t="shared" si="1"/>
        <v>4075</v>
      </c>
      <c r="D26" s="8">
        <f t="shared" si="1"/>
        <v>-40</v>
      </c>
      <c r="E26" s="8">
        <f t="shared" si="1"/>
        <v>0</v>
      </c>
      <c r="F26" s="8">
        <f t="shared" si="1"/>
        <v>17522</v>
      </c>
      <c r="G26" s="8">
        <f t="shared" si="1"/>
        <v>64157</v>
      </c>
      <c r="H26" s="8">
        <f t="shared" si="1"/>
        <v>3925</v>
      </c>
      <c r="I26" s="8">
        <f t="shared" si="1"/>
        <v>68082</v>
      </c>
      <c r="J26" s="6"/>
    </row>
    <row r="27" spans="2:7" ht="13.5" thickTop="1">
      <c r="B27" s="3"/>
      <c r="C27" s="3"/>
      <c r="D27" s="3"/>
      <c r="E27" s="3"/>
      <c r="F27" s="3"/>
      <c r="G27" s="3"/>
    </row>
    <row r="28" spans="2:7" ht="12.75">
      <c r="B28" s="3"/>
      <c r="C28" s="3"/>
      <c r="D28" s="3"/>
      <c r="E28" s="3"/>
      <c r="F28" s="3"/>
      <c r="G28" s="3"/>
    </row>
    <row r="29" spans="2:9" ht="12.75">
      <c r="B29" s="51" t="s">
        <v>131</v>
      </c>
      <c r="C29" s="51"/>
      <c r="D29" s="51"/>
      <c r="E29" s="51"/>
      <c r="F29" s="51"/>
      <c r="G29" s="51"/>
      <c r="H29" s="3" t="s">
        <v>101</v>
      </c>
      <c r="I29" s="3" t="s">
        <v>28</v>
      </c>
    </row>
    <row r="30" spans="2:9" ht="12.75">
      <c r="B30" s="3"/>
      <c r="C30" s="3"/>
      <c r="D30" s="3"/>
      <c r="E30" s="3"/>
      <c r="F30" s="3"/>
      <c r="G30" s="3"/>
      <c r="H30" s="3" t="s">
        <v>102</v>
      </c>
      <c r="I30" s="3" t="s">
        <v>103</v>
      </c>
    </row>
    <row r="31" spans="2:7" ht="12.75">
      <c r="B31" s="3"/>
      <c r="C31" s="51" t="s">
        <v>100</v>
      </c>
      <c r="D31" s="51"/>
      <c r="E31" s="51"/>
      <c r="F31" s="3" t="s">
        <v>104</v>
      </c>
      <c r="G31" s="3"/>
    </row>
    <row r="32" spans="2:7" ht="12.75">
      <c r="B32" s="3" t="s">
        <v>27</v>
      </c>
      <c r="C32" s="3" t="s">
        <v>48</v>
      </c>
      <c r="D32" s="2" t="s">
        <v>71</v>
      </c>
      <c r="E32" s="3" t="s">
        <v>82</v>
      </c>
      <c r="F32" s="3" t="s">
        <v>69</v>
      </c>
      <c r="G32" s="3"/>
    </row>
    <row r="33" spans="2:7" ht="12.75">
      <c r="B33" s="3" t="s">
        <v>67</v>
      </c>
      <c r="C33" s="3" t="s">
        <v>49</v>
      </c>
      <c r="D33" s="3" t="s">
        <v>72</v>
      </c>
      <c r="E33" s="3" t="s">
        <v>46</v>
      </c>
      <c r="F33" s="3" t="s">
        <v>70</v>
      </c>
      <c r="G33" s="3" t="s">
        <v>28</v>
      </c>
    </row>
    <row r="34" spans="2:9" ht="12.75">
      <c r="B34" s="3" t="s">
        <v>32</v>
      </c>
      <c r="C34" s="3" t="s">
        <v>32</v>
      </c>
      <c r="D34" s="3" t="s">
        <v>32</v>
      </c>
      <c r="E34" s="3" t="s">
        <v>32</v>
      </c>
      <c r="F34" s="3" t="s">
        <v>32</v>
      </c>
      <c r="G34" s="3" t="s">
        <v>32</v>
      </c>
      <c r="H34" s="3" t="s">
        <v>32</v>
      </c>
      <c r="I34" s="3" t="s">
        <v>32</v>
      </c>
    </row>
    <row r="36" spans="1:10" ht="12.75">
      <c r="A36" s="30" t="s">
        <v>68</v>
      </c>
      <c r="B36" s="12">
        <v>42600</v>
      </c>
      <c r="C36" s="12">
        <v>4075</v>
      </c>
      <c r="D36" s="12">
        <v>0</v>
      </c>
      <c r="E36" s="6">
        <v>4422</v>
      </c>
      <c r="F36" s="6">
        <v>2361</v>
      </c>
      <c r="G36" s="6">
        <f>SUM(B36:F36)</f>
        <v>53458</v>
      </c>
      <c r="H36" s="6"/>
      <c r="I36" s="6">
        <f>SUM(G36:H36)</f>
        <v>53458</v>
      </c>
      <c r="J36" s="6"/>
    </row>
    <row r="37" spans="2:10" ht="12.75">
      <c r="B37" s="31"/>
      <c r="C37" s="31"/>
      <c r="D37" s="31"/>
      <c r="E37" s="9"/>
      <c r="F37" s="9"/>
      <c r="G37" s="9"/>
      <c r="H37" s="9"/>
      <c r="I37" s="9"/>
      <c r="J37" s="6"/>
    </row>
    <row r="38" spans="1:10" ht="12.75">
      <c r="A38" s="2" t="s">
        <v>107</v>
      </c>
      <c r="B38" s="31"/>
      <c r="C38" s="31"/>
      <c r="D38" s="31"/>
      <c r="E38" s="9"/>
      <c r="F38" s="9"/>
      <c r="G38" s="9"/>
      <c r="H38" s="9">
        <v>3145</v>
      </c>
      <c r="I38" s="6">
        <f>SUM(G38:H38)</f>
        <v>3145</v>
      </c>
      <c r="J38" s="6"/>
    </row>
    <row r="39" spans="2:10" ht="12.75">
      <c r="B39" s="31"/>
      <c r="C39" s="31"/>
      <c r="D39" s="31"/>
      <c r="E39" s="9"/>
      <c r="F39" s="9"/>
      <c r="G39" s="9"/>
      <c r="H39" s="9"/>
      <c r="I39" s="9"/>
      <c r="J39" s="6"/>
    </row>
    <row r="40" spans="1:10" ht="25.5">
      <c r="A40" s="13" t="s">
        <v>73</v>
      </c>
      <c r="B40" s="12"/>
      <c r="C40" s="12"/>
      <c r="D40" s="12">
        <v>-35</v>
      </c>
      <c r="E40" s="6"/>
      <c r="F40" s="6"/>
      <c r="G40" s="6">
        <f>SUM(B40:F40)</f>
        <v>-35</v>
      </c>
      <c r="H40" s="12">
        <v>-30</v>
      </c>
      <c r="I40" s="6">
        <f>SUM(G40:H40)</f>
        <v>-65</v>
      </c>
      <c r="J40" s="6"/>
    </row>
    <row r="41" spans="1:10" ht="12.75">
      <c r="A41" s="26"/>
      <c r="B41" s="12"/>
      <c r="C41" s="12"/>
      <c r="D41" s="12"/>
      <c r="E41" s="6"/>
      <c r="F41" s="6"/>
      <c r="G41" s="6"/>
      <c r="H41" s="12"/>
      <c r="I41" s="12"/>
      <c r="J41" s="6"/>
    </row>
    <row r="42" spans="1:10" ht="12.75">
      <c r="A42" s="13" t="s">
        <v>106</v>
      </c>
      <c r="B42" s="6"/>
      <c r="C42" s="6"/>
      <c r="D42" s="6"/>
      <c r="E42" s="6"/>
      <c r="F42" s="6">
        <v>5469</v>
      </c>
      <c r="G42" s="6">
        <f>SUM(B42:F42)</f>
        <v>5469</v>
      </c>
      <c r="H42" s="6">
        <v>150</v>
      </c>
      <c r="I42" s="6">
        <f>SUM(G42:H42)</f>
        <v>5619</v>
      </c>
      <c r="J42" s="6"/>
    </row>
    <row r="43" spans="1:10" ht="12.75">
      <c r="A43" s="13"/>
      <c r="B43" s="6"/>
      <c r="C43" s="6"/>
      <c r="D43" s="6"/>
      <c r="E43" s="6"/>
      <c r="F43" s="6"/>
      <c r="G43" s="6"/>
      <c r="H43" s="6"/>
      <c r="I43" s="6"/>
      <c r="J43" s="6"/>
    </row>
    <row r="44" spans="1:10" ht="12.75">
      <c r="A44" s="13" t="s">
        <v>81</v>
      </c>
      <c r="B44" s="6"/>
      <c r="C44" s="6"/>
      <c r="D44" s="6"/>
      <c r="E44" s="6"/>
      <c r="F44" s="6">
        <v>-1227</v>
      </c>
      <c r="G44" s="6">
        <f>SUM(B44:F44)</f>
        <v>-1227</v>
      </c>
      <c r="H44" s="6"/>
      <c r="I44" s="6">
        <f>SUM(G44:H44)</f>
        <v>-1227</v>
      </c>
      <c r="J44" s="6"/>
    </row>
    <row r="45" spans="2:10" ht="12.75">
      <c r="B45" s="6"/>
      <c r="C45" s="6"/>
      <c r="D45" s="6"/>
      <c r="E45" s="6"/>
      <c r="F45" s="6"/>
      <c r="G45" s="6"/>
      <c r="H45" s="6"/>
      <c r="I45" s="6"/>
      <c r="J45" s="6"/>
    </row>
    <row r="46" spans="1:10" ht="13.5" thickBot="1">
      <c r="A46" s="1" t="s">
        <v>146</v>
      </c>
      <c r="B46" s="8">
        <f aca="true" t="shared" si="2" ref="B46:I46">SUM(B36:B45)</f>
        <v>42600</v>
      </c>
      <c r="C46" s="8">
        <f t="shared" si="2"/>
        <v>4075</v>
      </c>
      <c r="D46" s="8">
        <f t="shared" si="2"/>
        <v>-35</v>
      </c>
      <c r="E46" s="8">
        <f t="shared" si="2"/>
        <v>4422</v>
      </c>
      <c r="F46" s="8">
        <f t="shared" si="2"/>
        <v>6603</v>
      </c>
      <c r="G46" s="8">
        <f t="shared" si="2"/>
        <v>57665</v>
      </c>
      <c r="H46" s="8">
        <f t="shared" si="2"/>
        <v>3265</v>
      </c>
      <c r="I46" s="8">
        <f t="shared" si="2"/>
        <v>60930</v>
      </c>
      <c r="J46" s="6"/>
    </row>
    <row r="47" spans="2:10" ht="13.5" thickTop="1">
      <c r="B47" s="9"/>
      <c r="C47" s="9"/>
      <c r="D47" s="9"/>
      <c r="E47" s="9"/>
      <c r="F47" s="9"/>
      <c r="G47" s="9"/>
      <c r="H47" s="6"/>
      <c r="I47" s="6"/>
      <c r="J47" s="6"/>
    </row>
    <row r="48" spans="2:10" ht="12.75">
      <c r="B48" s="9"/>
      <c r="C48" s="9"/>
      <c r="D48" s="9"/>
      <c r="E48" s="9"/>
      <c r="F48" s="9"/>
      <c r="G48" s="9"/>
      <c r="H48" s="6"/>
      <c r="I48" s="6"/>
      <c r="J48" s="6"/>
    </row>
    <row r="50" ht="12.75">
      <c r="A50" s="2" t="s">
        <v>74</v>
      </c>
    </row>
    <row r="51" ht="12.75">
      <c r="A51" s="14" t="s">
        <v>98</v>
      </c>
    </row>
  </sheetData>
  <mergeCells count="4">
    <mergeCell ref="C9:E9"/>
    <mergeCell ref="C31:E31"/>
    <mergeCell ref="B7:G7"/>
    <mergeCell ref="B29:G29"/>
  </mergeCells>
  <printOptions/>
  <pageMargins left="0.75" right="0.17" top="0.32" bottom="0.34" header="0.42" footer="0.21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Freight Management</dc:creator>
  <cp:keywords/>
  <dc:description/>
  <cp:lastModifiedBy>seetpl</cp:lastModifiedBy>
  <cp:lastPrinted>2007-02-23T02:54:32Z</cp:lastPrinted>
  <dcterms:created xsi:type="dcterms:W3CDTF">2004-11-22T05:22:14Z</dcterms:created>
  <dcterms:modified xsi:type="dcterms:W3CDTF">2007-05-24T05:45:52Z</dcterms:modified>
  <cp:category/>
  <cp:version/>
  <cp:contentType/>
  <cp:contentStatus/>
</cp:coreProperties>
</file>